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45" windowWidth="7485" windowHeight="5490"/>
  </bookViews>
  <sheets>
    <sheet name="Contents of the dataset" sheetId="1" r:id="rId1"/>
    <sheet name="References" sheetId="31" r:id="rId2"/>
    <sheet name="complete_database" sheetId="29" r:id="rId3"/>
    <sheet name="effect size" sheetId="62" r:id="rId4"/>
    <sheet name="meta_alphanumerical" sheetId="32" r:id="rId5"/>
    <sheet name="meta_numerical" sheetId="33" r:id="rId6"/>
    <sheet name="input_estimations(no_outliers)" sheetId="63" r:id="rId7"/>
  </sheets>
  <calcPr calcId="125725"/>
</workbook>
</file>

<file path=xl/calcChain.xml><?xml version="1.0" encoding="utf-8"?>
<calcChain xmlns="http://schemas.openxmlformats.org/spreadsheetml/2006/main">
  <c r="M225" i="29"/>
  <c r="M226"/>
  <c r="M227"/>
  <c r="M228"/>
  <c r="M229"/>
  <c r="M230"/>
  <c r="M231"/>
  <c r="M273"/>
  <c r="M274"/>
  <c r="M275"/>
  <c r="M276"/>
  <c r="M277"/>
  <c r="M278"/>
  <c r="M279"/>
  <c r="M295"/>
  <c r="M297"/>
  <c r="M312"/>
  <c r="M313"/>
  <c r="M314"/>
  <c r="M315"/>
  <c r="M316"/>
  <c r="M317"/>
  <c r="M318"/>
  <c r="M319"/>
  <c r="M320"/>
  <c r="M321"/>
  <c r="M322"/>
  <c r="M323"/>
  <c r="M324"/>
  <c r="M325"/>
  <c r="M326"/>
  <c r="M327"/>
  <c r="M328"/>
  <c r="M329"/>
  <c r="M330"/>
  <c r="M331"/>
  <c r="M332"/>
  <c r="M333"/>
  <c r="M334"/>
  <c r="M335"/>
  <c r="M336"/>
  <c r="M337"/>
  <c r="M338"/>
  <c r="M339"/>
  <c r="M340"/>
  <c r="M341"/>
  <c r="M342"/>
  <c r="M343"/>
  <c r="M344"/>
  <c r="M345"/>
  <c r="M346"/>
  <c r="M347"/>
  <c r="M348"/>
  <c r="M349"/>
  <c r="M392"/>
  <c r="M393"/>
  <c r="M394"/>
  <c r="M395"/>
  <c r="M396"/>
  <c r="M397"/>
  <c r="M398"/>
  <c r="M399"/>
  <c r="M400"/>
  <c r="M401"/>
  <c r="M402"/>
  <c r="M403"/>
  <c r="M404"/>
  <c r="M405"/>
  <c r="M406"/>
  <c r="M407"/>
  <c r="M408"/>
  <c r="M409"/>
  <c r="M410"/>
  <c r="M262"/>
  <c r="M261"/>
  <c r="M2"/>
  <c r="M3"/>
  <c r="M4"/>
  <c r="M5"/>
  <c r="M6"/>
  <c r="M7"/>
  <c r="M8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M45"/>
  <c r="M46"/>
  <c r="M47"/>
  <c r="M48"/>
  <c r="M49"/>
  <c r="M50"/>
  <c r="M51"/>
  <c r="M52"/>
  <c r="M53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M76"/>
  <c r="M77"/>
  <c r="M78"/>
  <c r="M79"/>
  <c r="M80"/>
  <c r="M81"/>
  <c r="M82"/>
  <c r="M83"/>
  <c r="M84"/>
  <c r="M85"/>
  <c r="M86"/>
  <c r="M87"/>
  <c r="M88"/>
  <c r="M89"/>
  <c r="M90"/>
  <c r="M91"/>
  <c r="M92"/>
  <c r="M93"/>
  <c r="M94"/>
  <c r="M95"/>
  <c r="M96"/>
  <c r="M97"/>
  <c r="M98"/>
  <c r="M99"/>
  <c r="M100"/>
  <c r="M101"/>
  <c r="M102"/>
  <c r="M103"/>
  <c r="M104"/>
  <c r="M105"/>
  <c r="M106"/>
  <c r="M107"/>
  <c r="M108"/>
  <c r="M109"/>
  <c r="M110"/>
  <c r="M111"/>
  <c r="M112"/>
  <c r="M113"/>
  <c r="M114"/>
  <c r="M115"/>
  <c r="M116"/>
  <c r="M117"/>
  <c r="M118"/>
  <c r="M119"/>
  <c r="M120"/>
  <c r="M121"/>
  <c r="M122"/>
  <c r="M123"/>
  <c r="M124"/>
  <c r="M125"/>
  <c r="M126"/>
  <c r="M127"/>
  <c r="M128"/>
  <c r="M129"/>
  <c r="M130"/>
  <c r="M131"/>
  <c r="M132"/>
  <c r="M133"/>
  <c r="M134"/>
  <c r="M135"/>
  <c r="M136"/>
  <c r="M137"/>
  <c r="M138"/>
  <c r="M139"/>
  <c r="M140"/>
  <c r="M141"/>
  <c r="M142"/>
  <c r="M143"/>
  <c r="M144"/>
  <c r="M145"/>
  <c r="M146"/>
  <c r="M147"/>
  <c r="M148"/>
  <c r="M149"/>
  <c r="M150"/>
  <c r="M151"/>
  <c r="M152"/>
  <c r="M153"/>
  <c r="M154"/>
  <c r="M155"/>
  <c r="M156"/>
  <c r="M157"/>
  <c r="M158"/>
  <c r="M159"/>
  <c r="M160"/>
  <c r="M161"/>
  <c r="M162"/>
  <c r="M163"/>
  <c r="M164"/>
  <c r="M165"/>
  <c r="M166"/>
  <c r="M167"/>
  <c r="M168"/>
  <c r="M169"/>
  <c r="M170"/>
  <c r="M171"/>
  <c r="M172"/>
  <c r="M173"/>
  <c r="M174"/>
  <c r="M175"/>
  <c r="M176"/>
  <c r="M177"/>
  <c r="M178"/>
  <c r="M179"/>
  <c r="M180"/>
  <c r="M181"/>
  <c r="M182"/>
  <c r="M183"/>
  <c r="M184"/>
  <c r="M185"/>
  <c r="M186"/>
  <c r="M187"/>
  <c r="M188"/>
  <c r="M189"/>
  <c r="M190"/>
  <c r="M191"/>
  <c r="M192"/>
  <c r="M193"/>
  <c r="M194"/>
  <c r="M195"/>
  <c r="M196"/>
  <c r="M197"/>
  <c r="M198"/>
  <c r="M199"/>
  <c r="M200"/>
  <c r="M201"/>
  <c r="M202"/>
  <c r="M203"/>
  <c r="M204"/>
  <c r="M205"/>
  <c r="M206"/>
  <c r="M207"/>
  <c r="M208"/>
  <c r="M209"/>
  <c r="M210"/>
  <c r="M211"/>
  <c r="M212"/>
  <c r="M213"/>
  <c r="M214"/>
  <c r="M215"/>
  <c r="M216"/>
  <c r="M217"/>
  <c r="M218"/>
  <c r="M219"/>
  <c r="M220"/>
  <c r="M221"/>
  <c r="M222"/>
  <c r="M223"/>
  <c r="M224"/>
  <c r="M232"/>
  <c r="M233"/>
  <c r="M234"/>
  <c r="M235"/>
  <c r="M236"/>
  <c r="M237"/>
  <c r="M238"/>
  <c r="M239"/>
  <c r="M240"/>
  <c r="M241"/>
  <c r="M242"/>
  <c r="M243"/>
  <c r="M244"/>
  <c r="M245"/>
  <c r="M246"/>
  <c r="M247"/>
  <c r="M248"/>
  <c r="M249"/>
  <c r="M250"/>
  <c r="M251"/>
  <c r="M252"/>
  <c r="M253"/>
  <c r="M254"/>
  <c r="M255"/>
  <c r="M256"/>
  <c r="M257"/>
  <c r="M258"/>
  <c r="M259"/>
  <c r="M260"/>
  <c r="M263"/>
  <c r="M264"/>
  <c r="M265"/>
  <c r="M266"/>
  <c r="M267"/>
  <c r="M268"/>
  <c r="M269"/>
  <c r="M270"/>
  <c r="M271"/>
  <c r="M272"/>
  <c r="M280"/>
  <c r="M281"/>
  <c r="M282"/>
  <c r="M283"/>
  <c r="M284"/>
  <c r="M285"/>
  <c r="M286"/>
  <c r="M287"/>
  <c r="M288"/>
  <c r="M289"/>
  <c r="M290"/>
  <c r="M291"/>
  <c r="M292"/>
  <c r="M293"/>
  <c r="M294"/>
  <c r="M296"/>
  <c r="M298"/>
  <c r="M299"/>
  <c r="M300"/>
  <c r="M301"/>
  <c r="M302"/>
  <c r="M303"/>
  <c r="M304"/>
  <c r="M305"/>
  <c r="M306"/>
  <c r="M307"/>
  <c r="M308"/>
  <c r="M309"/>
  <c r="M310"/>
  <c r="M311"/>
  <c r="M350"/>
  <c r="M351"/>
  <c r="M352"/>
  <c r="M353"/>
  <c r="M354"/>
  <c r="M355"/>
  <c r="M356"/>
  <c r="M357"/>
  <c r="M358"/>
  <c r="M359"/>
  <c r="M360"/>
  <c r="M361"/>
  <c r="M362"/>
  <c r="M363"/>
  <c r="M364"/>
  <c r="M365"/>
  <c r="M366"/>
  <c r="M367"/>
  <c r="M368"/>
  <c r="M369"/>
  <c r="M370"/>
  <c r="M371"/>
  <c r="M372"/>
  <c r="M373"/>
  <c r="M374"/>
  <c r="M375"/>
  <c r="M376"/>
  <c r="M377"/>
  <c r="M378"/>
  <c r="M379"/>
  <c r="M380"/>
  <c r="M381"/>
  <c r="M382"/>
  <c r="M383"/>
  <c r="M384"/>
  <c r="M385"/>
  <c r="M386"/>
  <c r="M387"/>
  <c r="M388"/>
  <c r="M389"/>
  <c r="M390"/>
  <c r="M391"/>
  <c r="P410"/>
  <c r="O410"/>
  <c r="P409"/>
  <c r="O409"/>
  <c r="P408"/>
  <c r="O408"/>
  <c r="U410"/>
  <c r="U409"/>
  <c r="U408"/>
  <c r="L408"/>
  <c r="N408"/>
  <c r="L409"/>
  <c r="N409"/>
  <c r="L410"/>
  <c r="N410"/>
  <c r="P3"/>
  <c r="P4"/>
  <c r="P5"/>
  <c r="P6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46"/>
  <c r="P47"/>
  <c r="P48"/>
  <c r="P49"/>
  <c r="P50"/>
  <c r="P51"/>
  <c r="P52"/>
  <c r="P53"/>
  <c r="P54"/>
  <c r="P55"/>
  <c r="P56"/>
  <c r="P57"/>
  <c r="P58"/>
  <c r="P59"/>
  <c r="P60"/>
  <c r="P61"/>
  <c r="P62"/>
  <c r="P63"/>
  <c r="P64"/>
  <c r="P65"/>
  <c r="P66"/>
  <c r="P67"/>
  <c r="P68"/>
  <c r="P69"/>
  <c r="P70"/>
  <c r="P71"/>
  <c r="P72"/>
  <c r="P73"/>
  <c r="P74"/>
  <c r="P75"/>
  <c r="P76"/>
  <c r="P77"/>
  <c r="P78"/>
  <c r="P79"/>
  <c r="P80"/>
  <c r="P81"/>
  <c r="P82"/>
  <c r="P83"/>
  <c r="P84"/>
  <c r="P85"/>
  <c r="P86"/>
  <c r="P87"/>
  <c r="P88"/>
  <c r="P89"/>
  <c r="P90"/>
  <c r="P91"/>
  <c r="P92"/>
  <c r="P93"/>
  <c r="P94"/>
  <c r="P95"/>
  <c r="P96"/>
  <c r="P97"/>
  <c r="P98"/>
  <c r="P99"/>
  <c r="P100"/>
  <c r="P101"/>
  <c r="P102"/>
  <c r="P103"/>
  <c r="P104"/>
  <c r="P105"/>
  <c r="P106"/>
  <c r="P107"/>
  <c r="P108"/>
  <c r="P109"/>
  <c r="P110"/>
  <c r="P111"/>
  <c r="P112"/>
  <c r="P113"/>
  <c r="P114"/>
  <c r="P115"/>
  <c r="P116"/>
  <c r="P117"/>
  <c r="P118"/>
  <c r="P119"/>
  <c r="P120"/>
  <c r="P121"/>
  <c r="P122"/>
  <c r="P123"/>
  <c r="P124"/>
  <c r="P125"/>
  <c r="P126"/>
  <c r="P127"/>
  <c r="P128"/>
  <c r="P129"/>
  <c r="P130"/>
  <c r="P131"/>
  <c r="P132"/>
  <c r="P133"/>
  <c r="P134"/>
  <c r="P135"/>
  <c r="P136"/>
  <c r="P137"/>
  <c r="P138"/>
  <c r="P139"/>
  <c r="P140"/>
  <c r="P141"/>
  <c r="P142"/>
  <c r="P143"/>
  <c r="P144"/>
  <c r="P145"/>
  <c r="P146"/>
  <c r="P147"/>
  <c r="P148"/>
  <c r="P149"/>
  <c r="P150"/>
  <c r="P151"/>
  <c r="P152"/>
  <c r="P153"/>
  <c r="P154"/>
  <c r="P155"/>
  <c r="P156"/>
  <c r="P157"/>
  <c r="P158"/>
  <c r="P159"/>
  <c r="P160"/>
  <c r="P161"/>
  <c r="P162"/>
  <c r="P163"/>
  <c r="P164"/>
  <c r="P165"/>
  <c r="P166"/>
  <c r="P167"/>
  <c r="P168"/>
  <c r="P169"/>
  <c r="P170"/>
  <c r="P171"/>
  <c r="P172"/>
  <c r="P173"/>
  <c r="P174"/>
  <c r="P175"/>
  <c r="P176"/>
  <c r="P177"/>
  <c r="P178"/>
  <c r="P179"/>
  <c r="P180"/>
  <c r="P181"/>
  <c r="P182"/>
  <c r="P183"/>
  <c r="P184"/>
  <c r="P185"/>
  <c r="P186"/>
  <c r="P187"/>
  <c r="P188"/>
  <c r="P189"/>
  <c r="P190"/>
  <c r="P191"/>
  <c r="P192"/>
  <c r="P193"/>
  <c r="P194"/>
  <c r="P195"/>
  <c r="P196"/>
  <c r="P197"/>
  <c r="P198"/>
  <c r="P199"/>
  <c r="P200"/>
  <c r="P201"/>
  <c r="P202"/>
  <c r="P203"/>
  <c r="P204"/>
  <c r="P205"/>
  <c r="P206"/>
  <c r="P207"/>
  <c r="P208"/>
  <c r="P209"/>
  <c r="P210"/>
  <c r="P211"/>
  <c r="P212"/>
  <c r="P213"/>
  <c r="P214"/>
  <c r="P215"/>
  <c r="P216"/>
  <c r="P217"/>
  <c r="P218"/>
  <c r="P219"/>
  <c r="P220"/>
  <c r="P221"/>
  <c r="P222"/>
  <c r="P223"/>
  <c r="P224"/>
  <c r="P225"/>
  <c r="P226"/>
  <c r="P227"/>
  <c r="P228"/>
  <c r="P229"/>
  <c r="P230"/>
  <c r="P231"/>
  <c r="P232"/>
  <c r="P233"/>
  <c r="P234"/>
  <c r="P235"/>
  <c r="P236"/>
  <c r="P237"/>
  <c r="P238"/>
  <c r="P239"/>
  <c r="P240"/>
  <c r="P241"/>
  <c r="P242"/>
  <c r="P243"/>
  <c r="P244"/>
  <c r="P245"/>
  <c r="P246"/>
  <c r="P247"/>
  <c r="P248"/>
  <c r="P249"/>
  <c r="P250"/>
  <c r="P251"/>
  <c r="P252"/>
  <c r="P253"/>
  <c r="P254"/>
  <c r="P255"/>
  <c r="P256"/>
  <c r="P257"/>
  <c r="P258"/>
  <c r="P259"/>
  <c r="P260"/>
  <c r="P261"/>
  <c r="P262"/>
  <c r="P263"/>
  <c r="P264"/>
  <c r="P265"/>
  <c r="P266"/>
  <c r="P267"/>
  <c r="P268"/>
  <c r="P269"/>
  <c r="P270"/>
  <c r="P271"/>
  <c r="P272"/>
  <c r="P273"/>
  <c r="P274"/>
  <c r="P275"/>
  <c r="P276"/>
  <c r="P277"/>
  <c r="P278"/>
  <c r="P279"/>
  <c r="P280"/>
  <c r="P281"/>
  <c r="P282"/>
  <c r="P283"/>
  <c r="P284"/>
  <c r="P285"/>
  <c r="P286"/>
  <c r="P287"/>
  <c r="P288"/>
  <c r="P289"/>
  <c r="P290"/>
  <c r="P291"/>
  <c r="P292"/>
  <c r="P293"/>
  <c r="P294"/>
  <c r="P295"/>
  <c r="P296"/>
  <c r="P297"/>
  <c r="P298"/>
  <c r="P299"/>
  <c r="P300"/>
  <c r="P301"/>
  <c r="P302"/>
  <c r="P303"/>
  <c r="P304"/>
  <c r="P305"/>
  <c r="P306"/>
  <c r="P307"/>
  <c r="P308"/>
  <c r="P309"/>
  <c r="P310"/>
  <c r="P311"/>
  <c r="P312"/>
  <c r="P313"/>
  <c r="P314"/>
  <c r="P315"/>
  <c r="P316"/>
  <c r="P317"/>
  <c r="P318"/>
  <c r="P319"/>
  <c r="P320"/>
  <c r="P321"/>
  <c r="P322"/>
  <c r="P323"/>
  <c r="P324"/>
  <c r="P325"/>
  <c r="P326"/>
  <c r="P327"/>
  <c r="P328"/>
  <c r="P329"/>
  <c r="P330"/>
  <c r="P331"/>
  <c r="P332"/>
  <c r="P333"/>
  <c r="P334"/>
  <c r="P335"/>
  <c r="P336"/>
  <c r="P337"/>
  <c r="P338"/>
  <c r="P339"/>
  <c r="P340"/>
  <c r="P341"/>
  <c r="P342"/>
  <c r="P343"/>
  <c r="P344"/>
  <c r="P345"/>
  <c r="P346"/>
  <c r="P347"/>
  <c r="P348"/>
  <c r="P349"/>
  <c r="P350"/>
  <c r="P351"/>
  <c r="P352"/>
  <c r="P353"/>
  <c r="P354"/>
  <c r="P355"/>
  <c r="P356"/>
  <c r="P357"/>
  <c r="P358"/>
  <c r="P359"/>
  <c r="P360"/>
  <c r="P361"/>
  <c r="P362"/>
  <c r="P363"/>
  <c r="P364"/>
  <c r="P365"/>
  <c r="P366"/>
  <c r="P367"/>
  <c r="P368"/>
  <c r="P369"/>
  <c r="P370"/>
  <c r="P371"/>
  <c r="P372"/>
  <c r="P373"/>
  <c r="P374"/>
  <c r="P375"/>
  <c r="P376"/>
  <c r="P377"/>
  <c r="P378"/>
  <c r="P379"/>
  <c r="P380"/>
  <c r="P381"/>
  <c r="P382"/>
  <c r="P383"/>
  <c r="P384"/>
  <c r="P385"/>
  <c r="P386"/>
  <c r="P387"/>
  <c r="P388"/>
  <c r="P389"/>
  <c r="P390"/>
  <c r="P391"/>
  <c r="P392"/>
  <c r="P393"/>
  <c r="P394"/>
  <c r="P395"/>
  <c r="P396"/>
  <c r="P397"/>
  <c r="P398"/>
  <c r="P399"/>
  <c r="P400"/>
  <c r="P401"/>
  <c r="P402"/>
  <c r="P403"/>
  <c r="P404"/>
  <c r="P405"/>
  <c r="P406"/>
  <c r="P407"/>
  <c r="P2"/>
  <c r="O407"/>
  <c r="O406"/>
  <c r="O405"/>
  <c r="O404"/>
  <c r="O403"/>
  <c r="O402"/>
  <c r="O401"/>
  <c r="O400"/>
  <c r="O399"/>
  <c r="O398"/>
  <c r="O397"/>
  <c r="O396"/>
  <c r="O395"/>
  <c r="O394"/>
  <c r="O393"/>
  <c r="O392"/>
  <c r="O391"/>
  <c r="O390"/>
  <c r="O389"/>
  <c r="O388"/>
  <c r="O387"/>
  <c r="O386"/>
  <c r="O385"/>
  <c r="O384"/>
  <c r="O383"/>
  <c r="O382"/>
  <c r="O381"/>
  <c r="O380"/>
  <c r="O379"/>
  <c r="O378"/>
  <c r="O377"/>
  <c r="O376"/>
  <c r="O375"/>
  <c r="O374"/>
  <c r="O373"/>
  <c r="O372"/>
  <c r="O371"/>
  <c r="O370"/>
  <c r="O369"/>
  <c r="O368"/>
  <c r="O367"/>
  <c r="O366"/>
  <c r="O365"/>
  <c r="O364"/>
  <c r="O363"/>
  <c r="O362"/>
  <c r="O361"/>
  <c r="O360"/>
  <c r="O359"/>
  <c r="O358"/>
  <c r="O357"/>
  <c r="O356"/>
  <c r="O355"/>
  <c r="O354"/>
  <c r="O353"/>
  <c r="O352"/>
  <c r="O351"/>
  <c r="O350"/>
  <c r="O349"/>
  <c r="U407"/>
  <c r="U406"/>
  <c r="U405"/>
  <c r="U404"/>
  <c r="U403"/>
  <c r="U402"/>
  <c r="U401"/>
  <c r="U400"/>
  <c r="U399"/>
  <c r="U398"/>
  <c r="U397"/>
  <c r="U396"/>
  <c r="U395"/>
  <c r="U394"/>
  <c r="U393"/>
  <c r="U392"/>
  <c r="U391"/>
  <c r="U390"/>
  <c r="U389"/>
  <c r="U388"/>
  <c r="U387"/>
  <c r="U386"/>
  <c r="U385"/>
  <c r="U384"/>
  <c r="U383"/>
  <c r="U382"/>
  <c r="U381"/>
  <c r="U380"/>
  <c r="U379"/>
  <c r="U378"/>
  <c r="U377"/>
  <c r="U376"/>
  <c r="U375"/>
  <c r="U374"/>
  <c r="U373"/>
  <c r="U372"/>
  <c r="U371"/>
  <c r="U370"/>
  <c r="U369"/>
  <c r="U368"/>
  <c r="U367"/>
  <c r="U366"/>
  <c r="U365"/>
  <c r="U364"/>
  <c r="U363"/>
  <c r="U362"/>
  <c r="U361"/>
  <c r="U360"/>
  <c r="U359"/>
  <c r="U358"/>
  <c r="U357"/>
  <c r="U356"/>
  <c r="U355"/>
  <c r="U354"/>
  <c r="U353"/>
  <c r="U352"/>
  <c r="U351"/>
  <c r="U350"/>
  <c r="U349"/>
  <c r="L400"/>
  <c r="N400"/>
  <c r="L401"/>
  <c r="N401"/>
  <c r="L402"/>
  <c r="N402"/>
  <c r="L403"/>
  <c r="N403"/>
  <c r="L404"/>
  <c r="N404"/>
  <c r="L405"/>
  <c r="N405"/>
  <c r="L406"/>
  <c r="N406"/>
  <c r="L407"/>
  <c r="N407"/>
  <c r="L392"/>
  <c r="N392"/>
  <c r="L393"/>
  <c r="N393"/>
  <c r="L394"/>
  <c r="N394"/>
  <c r="L395"/>
  <c r="N395"/>
  <c r="L396"/>
  <c r="N396"/>
  <c r="L397"/>
  <c r="N397"/>
  <c r="L398"/>
  <c r="N398"/>
  <c r="L399"/>
  <c r="N399"/>
  <c r="L384"/>
  <c r="N384"/>
  <c r="L385"/>
  <c r="N385"/>
  <c r="L386"/>
  <c r="N386"/>
  <c r="L387"/>
  <c r="N387"/>
  <c r="L388"/>
  <c r="N388"/>
  <c r="L389"/>
  <c r="N389"/>
  <c r="L390"/>
  <c r="N390"/>
  <c r="L391"/>
  <c r="N391"/>
  <c r="J384"/>
  <c r="K384"/>
  <c r="J385"/>
  <c r="K385"/>
  <c r="J386"/>
  <c r="K386"/>
  <c r="J387"/>
  <c r="K387"/>
  <c r="J388"/>
  <c r="K388"/>
  <c r="J389"/>
  <c r="K389"/>
  <c r="J390"/>
  <c r="K390"/>
  <c r="J391"/>
  <c r="K391"/>
  <c r="L368"/>
  <c r="N368"/>
  <c r="L369"/>
  <c r="L370"/>
  <c r="N370"/>
  <c r="L371"/>
  <c r="L372"/>
  <c r="N372"/>
  <c r="L373"/>
  <c r="L374"/>
  <c r="N374"/>
  <c r="L375"/>
  <c r="L376"/>
  <c r="N376"/>
  <c r="L377"/>
  <c r="L378"/>
  <c r="N378"/>
  <c r="L379"/>
  <c r="L380"/>
  <c r="N380"/>
  <c r="L381"/>
  <c r="N381"/>
  <c r="L382"/>
  <c r="N382"/>
  <c r="L383"/>
  <c r="N383"/>
  <c r="J368"/>
  <c r="K368"/>
  <c r="J369"/>
  <c r="K369"/>
  <c r="J370"/>
  <c r="K370"/>
  <c r="J371"/>
  <c r="K371"/>
  <c r="J372"/>
  <c r="K372"/>
  <c r="J373"/>
  <c r="K373"/>
  <c r="J374"/>
  <c r="K374"/>
  <c r="J375"/>
  <c r="K375"/>
  <c r="J376"/>
  <c r="K376"/>
  <c r="J377"/>
  <c r="K377"/>
  <c r="J378"/>
  <c r="K378"/>
  <c r="J379"/>
  <c r="K379"/>
  <c r="J380"/>
  <c r="K380"/>
  <c r="J381"/>
  <c r="K381"/>
  <c r="J382"/>
  <c r="K382"/>
  <c r="J383"/>
  <c r="K383"/>
  <c r="L364"/>
  <c r="N364"/>
  <c r="L365"/>
  <c r="N365"/>
  <c r="L366"/>
  <c r="N366"/>
  <c r="L367"/>
  <c r="N367"/>
  <c r="J364"/>
  <c r="K364"/>
  <c r="J365"/>
  <c r="K365"/>
  <c r="J366"/>
  <c r="K366"/>
  <c r="J367"/>
  <c r="K367"/>
  <c r="L360"/>
  <c r="N360"/>
  <c r="L361"/>
  <c r="N361"/>
  <c r="L362"/>
  <c r="N362"/>
  <c r="L363"/>
  <c r="N363"/>
  <c r="J360"/>
  <c r="K360"/>
  <c r="J361"/>
  <c r="K361"/>
  <c r="J362"/>
  <c r="K362"/>
  <c r="J363"/>
  <c r="K363"/>
  <c r="L356"/>
  <c r="N356"/>
  <c r="L357"/>
  <c r="N357"/>
  <c r="L358"/>
  <c r="N358"/>
  <c r="L359"/>
  <c r="N359"/>
  <c r="J356"/>
  <c r="K356"/>
  <c r="J357"/>
  <c r="K357"/>
  <c r="J358"/>
  <c r="K358"/>
  <c r="J359"/>
  <c r="K359"/>
  <c r="L350"/>
  <c r="N350"/>
  <c r="L351"/>
  <c r="N351"/>
  <c r="L352"/>
  <c r="N352"/>
  <c r="L353"/>
  <c r="N353"/>
  <c r="L354"/>
  <c r="N354"/>
  <c r="L355"/>
  <c r="N355"/>
  <c r="K3"/>
  <c r="K4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99"/>
  <c r="K100"/>
  <c r="K101"/>
  <c r="K102"/>
  <c r="K103"/>
  <c r="K104"/>
  <c r="K105"/>
  <c r="K106"/>
  <c r="K107"/>
  <c r="K108"/>
  <c r="K109"/>
  <c r="K110"/>
  <c r="K111"/>
  <c r="K112"/>
  <c r="K113"/>
  <c r="K114"/>
  <c r="K115"/>
  <c r="K116"/>
  <c r="K117"/>
  <c r="K118"/>
  <c r="K119"/>
  <c r="K120"/>
  <c r="K121"/>
  <c r="K122"/>
  <c r="K123"/>
  <c r="K124"/>
  <c r="K125"/>
  <c r="K126"/>
  <c r="K127"/>
  <c r="K128"/>
  <c r="K129"/>
  <c r="K130"/>
  <c r="K131"/>
  <c r="K132"/>
  <c r="K133"/>
  <c r="K134"/>
  <c r="K135"/>
  <c r="K136"/>
  <c r="K137"/>
  <c r="K138"/>
  <c r="K139"/>
  <c r="K140"/>
  <c r="K141"/>
  <c r="K142"/>
  <c r="K143"/>
  <c r="K144"/>
  <c r="K145"/>
  <c r="K146"/>
  <c r="K147"/>
  <c r="K148"/>
  <c r="K149"/>
  <c r="K150"/>
  <c r="K151"/>
  <c r="K152"/>
  <c r="K153"/>
  <c r="K154"/>
  <c r="K155"/>
  <c r="K156"/>
  <c r="K157"/>
  <c r="K158"/>
  <c r="K159"/>
  <c r="K160"/>
  <c r="K161"/>
  <c r="K162"/>
  <c r="K163"/>
  <c r="K164"/>
  <c r="K165"/>
  <c r="K166"/>
  <c r="K167"/>
  <c r="K168"/>
  <c r="K169"/>
  <c r="K170"/>
  <c r="K171"/>
  <c r="K172"/>
  <c r="K173"/>
  <c r="K174"/>
  <c r="K175"/>
  <c r="K176"/>
  <c r="K177"/>
  <c r="K178"/>
  <c r="K179"/>
  <c r="K180"/>
  <c r="K181"/>
  <c r="K182"/>
  <c r="K183"/>
  <c r="K184"/>
  <c r="K185"/>
  <c r="K186"/>
  <c r="K187"/>
  <c r="K188"/>
  <c r="K189"/>
  <c r="K190"/>
  <c r="K191"/>
  <c r="K192"/>
  <c r="K193"/>
  <c r="K194"/>
  <c r="K195"/>
  <c r="K196"/>
  <c r="K197"/>
  <c r="K198"/>
  <c r="K199"/>
  <c r="K200"/>
  <c r="K201"/>
  <c r="K202"/>
  <c r="K203"/>
  <c r="K204"/>
  <c r="K205"/>
  <c r="K206"/>
  <c r="K207"/>
  <c r="K208"/>
  <c r="K209"/>
  <c r="K210"/>
  <c r="K211"/>
  <c r="K212"/>
  <c r="K213"/>
  <c r="K214"/>
  <c r="K215"/>
  <c r="K216"/>
  <c r="K217"/>
  <c r="K218"/>
  <c r="K219"/>
  <c r="K220"/>
  <c r="K221"/>
  <c r="K222"/>
  <c r="K223"/>
  <c r="K224"/>
  <c r="K225"/>
  <c r="K226"/>
  <c r="K227"/>
  <c r="K228"/>
  <c r="K229"/>
  <c r="K230"/>
  <c r="K231"/>
  <c r="K232"/>
  <c r="K233"/>
  <c r="K234"/>
  <c r="K235"/>
  <c r="K236"/>
  <c r="K237"/>
  <c r="K238"/>
  <c r="K239"/>
  <c r="K240"/>
  <c r="K241"/>
  <c r="K242"/>
  <c r="K243"/>
  <c r="K244"/>
  <c r="K245"/>
  <c r="K246"/>
  <c r="K247"/>
  <c r="K248"/>
  <c r="K249"/>
  <c r="K250"/>
  <c r="K251"/>
  <c r="K252"/>
  <c r="K253"/>
  <c r="K254"/>
  <c r="K255"/>
  <c r="K256"/>
  <c r="K257"/>
  <c r="K258"/>
  <c r="K259"/>
  <c r="K260"/>
  <c r="K261"/>
  <c r="K262"/>
  <c r="K263"/>
  <c r="K264"/>
  <c r="K265"/>
  <c r="K266"/>
  <c r="K267"/>
  <c r="K268"/>
  <c r="K269"/>
  <c r="K270"/>
  <c r="K271"/>
  <c r="K272"/>
  <c r="K273"/>
  <c r="K274"/>
  <c r="K275"/>
  <c r="K276"/>
  <c r="K277"/>
  <c r="K278"/>
  <c r="K279"/>
  <c r="K280"/>
  <c r="K281"/>
  <c r="K282"/>
  <c r="K283"/>
  <c r="K284"/>
  <c r="K285"/>
  <c r="K286"/>
  <c r="K287"/>
  <c r="K288"/>
  <c r="K289"/>
  <c r="K290"/>
  <c r="K291"/>
  <c r="K292"/>
  <c r="K293"/>
  <c r="K294"/>
  <c r="K295"/>
  <c r="K296"/>
  <c r="K297"/>
  <c r="K298"/>
  <c r="K299"/>
  <c r="K300"/>
  <c r="K301"/>
  <c r="K302"/>
  <c r="K303"/>
  <c r="K304"/>
  <c r="K305"/>
  <c r="K306"/>
  <c r="K307"/>
  <c r="K308"/>
  <c r="K309"/>
  <c r="K310"/>
  <c r="K311"/>
  <c r="K312"/>
  <c r="K313"/>
  <c r="K314"/>
  <c r="K315"/>
  <c r="K316"/>
  <c r="K317"/>
  <c r="K318"/>
  <c r="K319"/>
  <c r="K320"/>
  <c r="K321"/>
  <c r="K322"/>
  <c r="K323"/>
  <c r="K324"/>
  <c r="K325"/>
  <c r="K326"/>
  <c r="K327"/>
  <c r="K328"/>
  <c r="K329"/>
  <c r="K330"/>
  <c r="K331"/>
  <c r="K332"/>
  <c r="K333"/>
  <c r="K334"/>
  <c r="K335"/>
  <c r="K336"/>
  <c r="K337"/>
  <c r="K338"/>
  <c r="K339"/>
  <c r="K340"/>
  <c r="K341"/>
  <c r="K342"/>
  <c r="K343"/>
  <c r="K344"/>
  <c r="K345"/>
  <c r="K346"/>
  <c r="K347"/>
  <c r="K348"/>
  <c r="K349"/>
  <c r="K350"/>
  <c r="K351"/>
  <c r="K352"/>
  <c r="K353"/>
  <c r="K354"/>
  <c r="K355"/>
  <c r="J3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J210"/>
  <c r="J211"/>
  <c r="J212"/>
  <c r="J213"/>
  <c r="J214"/>
  <c r="J215"/>
  <c r="J216"/>
  <c r="J217"/>
  <c r="J218"/>
  <c r="J219"/>
  <c r="J220"/>
  <c r="J221"/>
  <c r="J222"/>
  <c r="J223"/>
  <c r="J224"/>
  <c r="J225"/>
  <c r="J226"/>
  <c r="J227"/>
  <c r="J228"/>
  <c r="J229"/>
  <c r="J230"/>
  <c r="J231"/>
  <c r="J232"/>
  <c r="J233"/>
  <c r="J234"/>
  <c r="J235"/>
  <c r="J236"/>
  <c r="J237"/>
  <c r="J238"/>
  <c r="J239"/>
  <c r="J240"/>
  <c r="J241"/>
  <c r="J242"/>
  <c r="J243"/>
  <c r="J244"/>
  <c r="J245"/>
  <c r="J246"/>
  <c r="J247"/>
  <c r="J248"/>
  <c r="J249"/>
  <c r="J250"/>
  <c r="J251"/>
  <c r="J252"/>
  <c r="J253"/>
  <c r="J254"/>
  <c r="J255"/>
  <c r="J256"/>
  <c r="J257"/>
  <c r="J258"/>
  <c r="J259"/>
  <c r="J260"/>
  <c r="J261"/>
  <c r="J262"/>
  <c r="J263"/>
  <c r="J264"/>
  <c r="J265"/>
  <c r="J266"/>
  <c r="J267"/>
  <c r="J268"/>
  <c r="J269"/>
  <c r="J270"/>
  <c r="J271"/>
  <c r="J272"/>
  <c r="J273"/>
  <c r="J274"/>
  <c r="J275"/>
  <c r="J276"/>
  <c r="J277"/>
  <c r="J278"/>
  <c r="J279"/>
  <c r="J280"/>
  <c r="J281"/>
  <c r="J282"/>
  <c r="J283"/>
  <c r="J284"/>
  <c r="J285"/>
  <c r="J286"/>
  <c r="J287"/>
  <c r="J288"/>
  <c r="J289"/>
  <c r="J290"/>
  <c r="J291"/>
  <c r="J292"/>
  <c r="J293"/>
  <c r="J294"/>
  <c r="J295"/>
  <c r="J296"/>
  <c r="J297"/>
  <c r="J298"/>
  <c r="J299"/>
  <c r="J300"/>
  <c r="J301"/>
  <c r="J302"/>
  <c r="J303"/>
  <c r="J304"/>
  <c r="J305"/>
  <c r="J306"/>
  <c r="J307"/>
  <c r="J308"/>
  <c r="J309"/>
  <c r="J310"/>
  <c r="J311"/>
  <c r="J312"/>
  <c r="J313"/>
  <c r="J314"/>
  <c r="J315"/>
  <c r="J316"/>
  <c r="J317"/>
  <c r="J318"/>
  <c r="J319"/>
  <c r="J320"/>
  <c r="J321"/>
  <c r="J322"/>
  <c r="J323"/>
  <c r="J324"/>
  <c r="J325"/>
  <c r="J326"/>
  <c r="J327"/>
  <c r="J328"/>
  <c r="J329"/>
  <c r="J330"/>
  <c r="J331"/>
  <c r="J332"/>
  <c r="J333"/>
  <c r="J334"/>
  <c r="J335"/>
  <c r="J336"/>
  <c r="J337"/>
  <c r="J338"/>
  <c r="J339"/>
  <c r="J340"/>
  <c r="J341"/>
  <c r="J342"/>
  <c r="J343"/>
  <c r="J344"/>
  <c r="J345"/>
  <c r="J346"/>
  <c r="J347"/>
  <c r="J348"/>
  <c r="J349"/>
  <c r="J350"/>
  <c r="J351"/>
  <c r="J352"/>
  <c r="J353"/>
  <c r="J354"/>
  <c r="J355"/>
  <c r="O348"/>
  <c r="O347"/>
  <c r="O346"/>
  <c r="O345"/>
  <c r="O344"/>
  <c r="O343"/>
  <c r="O342"/>
  <c r="O341"/>
  <c r="O340"/>
  <c r="O339"/>
  <c r="O338"/>
  <c r="O337"/>
  <c r="O336"/>
  <c r="O335"/>
  <c r="O334"/>
  <c r="O333"/>
  <c r="O332"/>
  <c r="O331"/>
  <c r="O330"/>
  <c r="O329"/>
  <c r="O328"/>
  <c r="O327"/>
  <c r="O326"/>
  <c r="O325"/>
  <c r="O324"/>
  <c r="O323"/>
  <c r="O322"/>
  <c r="O321"/>
  <c r="O320"/>
  <c r="O319"/>
  <c r="O318"/>
  <c r="O317"/>
  <c r="O316"/>
  <c r="O315"/>
  <c r="O314"/>
  <c r="O313"/>
  <c r="O312"/>
  <c r="V311"/>
  <c r="V310"/>
  <c r="V309"/>
  <c r="V308"/>
  <c r="V307"/>
  <c r="V306"/>
  <c r="V305"/>
  <c r="V304"/>
  <c r="V303"/>
  <c r="O302"/>
  <c r="O300"/>
  <c r="O298"/>
  <c r="O297"/>
  <c r="O295"/>
  <c r="O293"/>
  <c r="O292"/>
  <c r="O291"/>
  <c r="O290"/>
  <c r="O289"/>
  <c r="O288"/>
  <c r="O287"/>
  <c r="O286"/>
  <c r="O285"/>
  <c r="O284"/>
  <c r="O283"/>
  <c r="O282"/>
  <c r="O281"/>
  <c r="O280"/>
  <c r="O279"/>
  <c r="O278"/>
  <c r="O277"/>
  <c r="O276"/>
  <c r="O275"/>
  <c r="O274"/>
  <c r="O273"/>
  <c r="O272"/>
  <c r="O270"/>
  <c r="O268"/>
  <c r="O266"/>
  <c r="O264"/>
  <c r="O262"/>
  <c r="O260"/>
  <c r="O259"/>
  <c r="O258"/>
  <c r="O257"/>
  <c r="O256"/>
  <c r="O255"/>
  <c r="O254"/>
  <c r="O253"/>
  <c r="O252"/>
  <c r="O250"/>
  <c r="O248"/>
  <c r="O246"/>
  <c r="O244"/>
  <c r="O242"/>
  <c r="O240"/>
  <c r="O238"/>
  <c r="O236"/>
  <c r="O234"/>
  <c r="O232"/>
  <c r="O231"/>
  <c r="O230"/>
  <c r="O229"/>
  <c r="O228"/>
  <c r="O227"/>
  <c r="O226"/>
  <c r="O225"/>
  <c r="V224"/>
  <c r="O224"/>
  <c r="V223"/>
  <c r="O223"/>
  <c r="V222"/>
  <c r="O222"/>
  <c r="V221"/>
  <c r="O221"/>
  <c r="V220"/>
  <c r="O220"/>
  <c r="V219"/>
  <c r="O219"/>
  <c r="V218"/>
  <c r="O218"/>
  <c r="V217"/>
  <c r="O217"/>
  <c r="O216"/>
  <c r="O215"/>
  <c r="O214"/>
  <c r="O213"/>
  <c r="O212"/>
  <c r="O211"/>
  <c r="O210"/>
  <c r="O209"/>
  <c r="O208"/>
  <c r="O207"/>
  <c r="O206"/>
  <c r="O205"/>
  <c r="O204"/>
  <c r="O203"/>
  <c r="O202"/>
  <c r="O201"/>
  <c r="O200"/>
  <c r="O199"/>
  <c r="O198"/>
  <c r="O197"/>
  <c r="O196"/>
  <c r="O195"/>
  <c r="O194"/>
  <c r="O193"/>
  <c r="O192"/>
  <c r="O191"/>
  <c r="O190"/>
  <c r="O189"/>
  <c r="O188"/>
  <c r="O187"/>
  <c r="O186"/>
  <c r="O185"/>
  <c r="O184"/>
  <c r="O183"/>
  <c r="V182"/>
  <c r="O182"/>
  <c r="V181"/>
  <c r="O181"/>
  <c r="O180"/>
  <c r="O179"/>
  <c r="O178"/>
  <c r="O177"/>
  <c r="O176"/>
  <c r="O175"/>
  <c r="O174"/>
  <c r="O173"/>
  <c r="O172"/>
  <c r="O171"/>
  <c r="O170"/>
  <c r="O169"/>
  <c r="O168"/>
  <c r="V167"/>
  <c r="O167"/>
  <c r="V166"/>
  <c r="O166"/>
  <c r="V165"/>
  <c r="O165"/>
  <c r="V164"/>
  <c r="O164"/>
  <c r="V163"/>
  <c r="O163"/>
  <c r="V162"/>
  <c r="O162"/>
  <c r="V161"/>
  <c r="O161"/>
  <c r="V160"/>
  <c r="O160"/>
  <c r="O159"/>
  <c r="O158"/>
  <c r="O157"/>
  <c r="O156"/>
  <c r="O155"/>
  <c r="O154"/>
  <c r="O153"/>
  <c r="O152"/>
  <c r="O151"/>
  <c r="O150"/>
  <c r="O149"/>
  <c r="O148"/>
  <c r="V147"/>
  <c r="O147"/>
  <c r="V146"/>
  <c r="O146"/>
  <c r="V145"/>
  <c r="O145"/>
  <c r="V144"/>
  <c r="O144"/>
  <c r="V143"/>
  <c r="O143"/>
  <c r="V142"/>
  <c r="O142"/>
  <c r="V141"/>
  <c r="O141"/>
  <c r="V140"/>
  <c r="O140"/>
  <c r="V139"/>
  <c r="O139"/>
  <c r="V138"/>
  <c r="O138"/>
  <c r="V137"/>
  <c r="O137"/>
  <c r="V136"/>
  <c r="O136"/>
  <c r="V135"/>
  <c r="O135"/>
  <c r="V134"/>
  <c r="O134"/>
  <c r="V133"/>
  <c r="O133"/>
  <c r="V132"/>
  <c r="O132"/>
  <c r="V131"/>
  <c r="O131"/>
  <c r="V130"/>
  <c r="O130"/>
  <c r="V129"/>
  <c r="O129"/>
  <c r="V128"/>
  <c r="O128"/>
  <c r="O127"/>
  <c r="O126"/>
  <c r="O125"/>
  <c r="O124"/>
  <c r="V123"/>
  <c r="O123"/>
  <c r="V122"/>
  <c r="O122"/>
  <c r="V121"/>
  <c r="O121"/>
  <c r="V120"/>
  <c r="O120"/>
  <c r="V119"/>
  <c r="O119"/>
  <c r="V118"/>
  <c r="O118"/>
  <c r="V117"/>
  <c r="O117"/>
  <c r="V116"/>
  <c r="O116"/>
  <c r="V115"/>
  <c r="O115"/>
  <c r="V114"/>
  <c r="O114"/>
  <c r="V113"/>
  <c r="O113"/>
  <c r="V112"/>
  <c r="O112"/>
  <c r="V111"/>
  <c r="O111"/>
  <c r="V110"/>
  <c r="O110"/>
  <c r="V109"/>
  <c r="O109"/>
  <c r="V108"/>
  <c r="O108"/>
  <c r="V107"/>
  <c r="O107"/>
  <c r="V106"/>
  <c r="O106"/>
  <c r="O105"/>
  <c r="O104"/>
  <c r="O103"/>
  <c r="O102"/>
  <c r="O101"/>
  <c r="O100"/>
  <c r="O99"/>
  <c r="O98"/>
  <c r="O97"/>
  <c r="O96"/>
  <c r="V95"/>
  <c r="O95"/>
  <c r="V94"/>
  <c r="O94"/>
  <c r="V93"/>
  <c r="O93"/>
  <c r="V92"/>
  <c r="O92"/>
  <c r="V91"/>
  <c r="O91"/>
  <c r="V90"/>
  <c r="O90"/>
  <c r="V89"/>
  <c r="O89"/>
  <c r="V88"/>
  <c r="O88"/>
  <c r="V87"/>
  <c r="O87"/>
  <c r="V86"/>
  <c r="O86"/>
  <c r="V85"/>
  <c r="O85"/>
  <c r="V84"/>
  <c r="O84"/>
  <c r="V83"/>
  <c r="O83"/>
  <c r="V82"/>
  <c r="O82"/>
  <c r="V81"/>
  <c r="O81"/>
  <c r="V80"/>
  <c r="O80"/>
  <c r="V79"/>
  <c r="O79"/>
  <c r="V78"/>
  <c r="O78"/>
  <c r="V77"/>
  <c r="O77"/>
  <c r="V76"/>
  <c r="O76"/>
  <c r="V75"/>
  <c r="O75"/>
  <c r="V74"/>
  <c r="O74"/>
  <c r="V73"/>
  <c r="O73"/>
  <c r="V72"/>
  <c r="O72"/>
  <c r="V71"/>
  <c r="O71"/>
  <c r="V70"/>
  <c r="O70"/>
  <c r="V69"/>
  <c r="O69"/>
  <c r="V68"/>
  <c r="O68"/>
  <c r="V67"/>
  <c r="O67"/>
  <c r="V66"/>
  <c r="O66"/>
  <c r="V65"/>
  <c r="O65"/>
  <c r="V64"/>
  <c r="O64"/>
  <c r="V63"/>
  <c r="O63"/>
  <c r="V62"/>
  <c r="O62"/>
  <c r="V61"/>
  <c r="O61"/>
  <c r="V60"/>
  <c r="O60"/>
  <c r="V59"/>
  <c r="O59"/>
  <c r="V58"/>
  <c r="O58"/>
  <c r="V57"/>
  <c r="O57"/>
  <c r="V56"/>
  <c r="O56"/>
  <c r="V55"/>
  <c r="O55"/>
  <c r="V54"/>
  <c r="O54"/>
  <c r="V53"/>
  <c r="V52"/>
  <c r="V51"/>
  <c r="V50"/>
  <c r="V49"/>
  <c r="V48"/>
  <c r="V47"/>
  <c r="O47"/>
  <c r="V46"/>
  <c r="O46"/>
  <c r="V45"/>
  <c r="O45"/>
  <c r="V44"/>
  <c r="O44"/>
  <c r="V43"/>
  <c r="O43"/>
  <c r="V42"/>
  <c r="O42"/>
  <c r="V41"/>
  <c r="O41"/>
  <c r="V40"/>
  <c r="O40"/>
  <c r="V39"/>
  <c r="O39"/>
  <c r="V38"/>
  <c r="O38"/>
  <c r="O37"/>
  <c r="O35"/>
  <c r="O33"/>
  <c r="O31"/>
  <c r="O29"/>
  <c r="V28"/>
  <c r="O28"/>
  <c r="V27"/>
  <c r="O27"/>
  <c r="V26"/>
  <c r="O26"/>
  <c r="V25"/>
  <c r="O25"/>
  <c r="V24"/>
  <c r="O24"/>
  <c r="V23"/>
  <c r="O23"/>
  <c r="V22"/>
  <c r="O22"/>
  <c r="O21"/>
  <c r="O20"/>
  <c r="O19"/>
  <c r="O18"/>
  <c r="O17"/>
  <c r="O16"/>
  <c r="O15"/>
  <c r="O14"/>
  <c r="V13"/>
  <c r="O13"/>
  <c r="V12"/>
  <c r="O12"/>
  <c r="V11"/>
  <c r="O11"/>
  <c r="V10"/>
  <c r="O10"/>
  <c r="V9"/>
  <c r="O9"/>
  <c r="V8"/>
  <c r="O8"/>
  <c r="V7"/>
  <c r="O7"/>
  <c r="V6"/>
  <c r="O6"/>
  <c r="V5"/>
  <c r="O5"/>
  <c r="V4"/>
  <c r="O4"/>
  <c r="V3"/>
  <c r="O3"/>
  <c r="V2"/>
  <c r="O2"/>
  <c r="O296"/>
  <c r="O294"/>
  <c r="U2"/>
  <c r="U3"/>
  <c r="U4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66"/>
  <c r="U67"/>
  <c r="U68"/>
  <c r="U69"/>
  <c r="U70"/>
  <c r="U71"/>
  <c r="U72"/>
  <c r="U73"/>
  <c r="U74"/>
  <c r="U75"/>
  <c r="U76"/>
  <c r="U77"/>
  <c r="U78"/>
  <c r="U79"/>
  <c r="U80"/>
  <c r="U81"/>
  <c r="U82"/>
  <c r="U83"/>
  <c r="U84"/>
  <c r="U85"/>
  <c r="U86"/>
  <c r="U87"/>
  <c r="U88"/>
  <c r="U89"/>
  <c r="U90"/>
  <c r="U91"/>
  <c r="U92"/>
  <c r="U93"/>
  <c r="U94"/>
  <c r="U95"/>
  <c r="U96"/>
  <c r="U97"/>
  <c r="U98"/>
  <c r="U99"/>
  <c r="U100"/>
  <c r="U101"/>
  <c r="U102"/>
  <c r="U103"/>
  <c r="U104"/>
  <c r="U105"/>
  <c r="U106"/>
  <c r="U107"/>
  <c r="U108"/>
  <c r="U109"/>
  <c r="U110"/>
  <c r="U111"/>
  <c r="U112"/>
  <c r="U113"/>
  <c r="U114"/>
  <c r="U115"/>
  <c r="U116"/>
  <c r="U117"/>
  <c r="U118"/>
  <c r="U119"/>
  <c r="U120"/>
  <c r="U121"/>
  <c r="U122"/>
  <c r="U123"/>
  <c r="U124"/>
  <c r="U125"/>
  <c r="U126"/>
  <c r="U127"/>
  <c r="U128"/>
  <c r="U129"/>
  <c r="U130"/>
  <c r="U131"/>
  <c r="U132"/>
  <c r="U133"/>
  <c r="U134"/>
  <c r="U135"/>
  <c r="U136"/>
  <c r="U137"/>
  <c r="U138"/>
  <c r="U139"/>
  <c r="U140"/>
  <c r="U141"/>
  <c r="U142"/>
  <c r="U143"/>
  <c r="U144"/>
  <c r="U145"/>
  <c r="U146"/>
  <c r="U147"/>
  <c r="U148"/>
  <c r="U149"/>
  <c r="U150"/>
  <c r="U151"/>
  <c r="U152"/>
  <c r="U153"/>
  <c r="U154"/>
  <c r="U155"/>
  <c r="U156"/>
  <c r="U157"/>
  <c r="U158"/>
  <c r="U159"/>
  <c r="U160"/>
  <c r="U161"/>
  <c r="U162"/>
  <c r="U163"/>
  <c r="U164"/>
  <c r="U165"/>
  <c r="U166"/>
  <c r="U167"/>
  <c r="U168"/>
  <c r="U169"/>
  <c r="U170"/>
  <c r="U171"/>
  <c r="U172"/>
  <c r="U173"/>
  <c r="U174"/>
  <c r="U175"/>
  <c r="U176"/>
  <c r="U177"/>
  <c r="U178"/>
  <c r="U179"/>
  <c r="U180"/>
  <c r="U181"/>
  <c r="U182"/>
  <c r="U183"/>
  <c r="U184"/>
  <c r="U185"/>
  <c r="U186"/>
  <c r="U187"/>
  <c r="U188"/>
  <c r="U189"/>
  <c r="U190"/>
  <c r="U191"/>
  <c r="U192"/>
  <c r="U193"/>
  <c r="U194"/>
  <c r="U195"/>
  <c r="U196"/>
  <c r="U197"/>
  <c r="U198"/>
  <c r="U199"/>
  <c r="U200"/>
  <c r="U201"/>
  <c r="U202"/>
  <c r="U203"/>
  <c r="U204"/>
  <c r="U205"/>
  <c r="U206"/>
  <c r="U207"/>
  <c r="U208"/>
  <c r="U209"/>
  <c r="U210"/>
  <c r="U211"/>
  <c r="U212"/>
  <c r="U213"/>
  <c r="U214"/>
  <c r="U215"/>
  <c r="U216"/>
  <c r="U217"/>
  <c r="U218"/>
  <c r="U219"/>
  <c r="U220"/>
  <c r="U221"/>
  <c r="U222"/>
  <c r="U223"/>
  <c r="U224"/>
  <c r="U225"/>
  <c r="U226"/>
  <c r="U227"/>
  <c r="U228"/>
  <c r="U229"/>
  <c r="U230"/>
  <c r="U231"/>
  <c r="U232"/>
  <c r="U233"/>
  <c r="U234"/>
  <c r="U235"/>
  <c r="U236"/>
  <c r="U237"/>
  <c r="U238"/>
  <c r="U239"/>
  <c r="U240"/>
  <c r="U241"/>
  <c r="U242"/>
  <c r="U243"/>
  <c r="U244"/>
  <c r="U245"/>
  <c r="U246"/>
  <c r="U247"/>
  <c r="U248"/>
  <c r="U249"/>
  <c r="U250"/>
  <c r="U251"/>
  <c r="U252"/>
  <c r="U253"/>
  <c r="U254"/>
  <c r="U255"/>
  <c r="U256"/>
  <c r="U257"/>
  <c r="U258"/>
  <c r="U259"/>
  <c r="U260"/>
  <c r="U261"/>
  <c r="U262"/>
  <c r="U263"/>
  <c r="U264"/>
  <c r="U265"/>
  <c r="U266"/>
  <c r="U267"/>
  <c r="U268"/>
  <c r="U269"/>
  <c r="U270"/>
  <c r="U271"/>
  <c r="U272"/>
  <c r="U273"/>
  <c r="U274"/>
  <c r="U275"/>
  <c r="U276"/>
  <c r="U277"/>
  <c r="U278"/>
  <c r="U279"/>
  <c r="U280"/>
  <c r="U281"/>
  <c r="U282"/>
  <c r="U283"/>
  <c r="U284"/>
  <c r="U285"/>
  <c r="U286"/>
  <c r="U287"/>
  <c r="U288"/>
  <c r="U289"/>
  <c r="U290"/>
  <c r="U295"/>
  <c r="U297"/>
  <c r="U298"/>
  <c r="U299"/>
  <c r="U300"/>
  <c r="U301"/>
  <c r="U302"/>
  <c r="U303"/>
  <c r="U304"/>
  <c r="U305"/>
  <c r="U306"/>
  <c r="U307"/>
  <c r="U308"/>
  <c r="U309"/>
  <c r="U310"/>
  <c r="U311"/>
  <c r="U312"/>
  <c r="U313"/>
  <c r="U314"/>
  <c r="U315"/>
  <c r="U316"/>
  <c r="U317"/>
  <c r="U318"/>
  <c r="U319"/>
  <c r="U320"/>
  <c r="U321"/>
  <c r="U322"/>
  <c r="U323"/>
  <c r="U324"/>
  <c r="U325"/>
  <c r="U326"/>
  <c r="U327"/>
  <c r="U328"/>
  <c r="U329"/>
  <c r="U330"/>
  <c r="U331"/>
  <c r="U332"/>
  <c r="U333"/>
  <c r="U334"/>
  <c r="U335"/>
  <c r="U336"/>
  <c r="U337"/>
  <c r="U338"/>
  <c r="U339"/>
  <c r="U340"/>
  <c r="U341"/>
  <c r="U342"/>
  <c r="U343"/>
  <c r="U344"/>
  <c r="U345"/>
  <c r="U346"/>
  <c r="U347"/>
  <c r="U348"/>
  <c r="U291"/>
  <c r="U292"/>
  <c r="U293"/>
  <c r="U294"/>
  <c r="U296"/>
  <c r="L51"/>
  <c r="N51"/>
  <c r="L52"/>
  <c r="N52"/>
  <c r="L53"/>
  <c r="N53"/>
  <c r="L338"/>
  <c r="N338"/>
  <c r="L339"/>
  <c r="N339"/>
  <c r="L340"/>
  <c r="N340"/>
  <c r="L341"/>
  <c r="N341"/>
  <c r="L342"/>
  <c r="N342"/>
  <c r="L343"/>
  <c r="N343"/>
  <c r="L344"/>
  <c r="N344"/>
  <c r="L345"/>
  <c r="N345"/>
  <c r="L346"/>
  <c r="N346"/>
  <c r="L347"/>
  <c r="N347"/>
  <c r="L348"/>
  <c r="N348"/>
  <c r="L349"/>
  <c r="N349"/>
  <c r="L334"/>
  <c r="N334"/>
  <c r="L335"/>
  <c r="N335"/>
  <c r="L336"/>
  <c r="N336"/>
  <c r="L337"/>
  <c r="N337"/>
  <c r="L322"/>
  <c r="N322"/>
  <c r="L323"/>
  <c r="N323"/>
  <c r="L324"/>
  <c r="N324"/>
  <c r="L325"/>
  <c r="N325"/>
  <c r="L326"/>
  <c r="N326"/>
  <c r="L327"/>
  <c r="N327"/>
  <c r="L328"/>
  <c r="N328"/>
  <c r="L329"/>
  <c r="N329"/>
  <c r="L330"/>
  <c r="N330"/>
  <c r="L331"/>
  <c r="N331"/>
  <c r="L332"/>
  <c r="N332"/>
  <c r="L333"/>
  <c r="N333"/>
  <c r="L320"/>
  <c r="N320"/>
  <c r="L321"/>
  <c r="N321"/>
  <c r="L312"/>
  <c r="N312"/>
  <c r="L313"/>
  <c r="N313"/>
  <c r="L314"/>
  <c r="N314"/>
  <c r="L315"/>
  <c r="N315"/>
  <c r="L316"/>
  <c r="N316"/>
  <c r="L317"/>
  <c r="N317"/>
  <c r="L318"/>
  <c r="N318"/>
  <c r="L319"/>
  <c r="N319"/>
  <c r="L303"/>
  <c r="N303"/>
  <c r="L304"/>
  <c r="N304"/>
  <c r="L305"/>
  <c r="N305"/>
  <c r="L306"/>
  <c r="N306"/>
  <c r="L307"/>
  <c r="N307"/>
  <c r="L308"/>
  <c r="N308"/>
  <c r="L309"/>
  <c r="N309"/>
  <c r="L310"/>
  <c r="N310"/>
  <c r="L311"/>
  <c r="N311"/>
  <c r="L298"/>
  <c r="N298"/>
  <c r="L299"/>
  <c r="N299"/>
  <c r="L300"/>
  <c r="N300"/>
  <c r="L301"/>
  <c r="N301"/>
  <c r="L302"/>
  <c r="N302"/>
  <c r="L294"/>
  <c r="N294"/>
  <c r="L295"/>
  <c r="N295"/>
  <c r="L296"/>
  <c r="N296"/>
  <c r="L297"/>
  <c r="N297"/>
  <c r="L292"/>
  <c r="N292"/>
  <c r="L293"/>
  <c r="N293"/>
  <c r="L288"/>
  <c r="N288"/>
  <c r="L289"/>
  <c r="N289"/>
  <c r="L290"/>
  <c r="N290"/>
  <c r="L291"/>
  <c r="N291"/>
  <c r="L284"/>
  <c r="N284"/>
  <c r="L285"/>
  <c r="N285"/>
  <c r="L286"/>
  <c r="N286"/>
  <c r="L287"/>
  <c r="N287"/>
  <c r="L280"/>
  <c r="N280"/>
  <c r="L281"/>
  <c r="N281"/>
  <c r="L282"/>
  <c r="N282"/>
  <c r="L283"/>
  <c r="N283"/>
  <c r="L279"/>
  <c r="N279"/>
  <c r="N275"/>
  <c r="N277"/>
  <c r="N273"/>
  <c r="L276"/>
  <c r="N276"/>
  <c r="L277"/>
  <c r="L278"/>
  <c r="N278"/>
  <c r="L271"/>
  <c r="N271"/>
  <c r="L272"/>
  <c r="N272"/>
  <c r="L273"/>
  <c r="L274"/>
  <c r="N274"/>
  <c r="L275"/>
  <c r="L269"/>
  <c r="N269"/>
  <c r="L270"/>
  <c r="N270"/>
  <c r="L267"/>
  <c r="N267"/>
  <c r="L268"/>
  <c r="N268"/>
  <c r="L263"/>
  <c r="N263"/>
  <c r="L264"/>
  <c r="N264"/>
  <c r="L265"/>
  <c r="N265"/>
  <c r="L266"/>
  <c r="N266"/>
  <c r="L257"/>
  <c r="N257"/>
  <c r="L258"/>
  <c r="N258"/>
  <c r="L259"/>
  <c r="N259"/>
  <c r="L260"/>
  <c r="N260"/>
  <c r="L261"/>
  <c r="N261"/>
  <c r="L262"/>
  <c r="N262"/>
  <c r="K2"/>
  <c r="K1"/>
  <c r="J1"/>
  <c r="N105"/>
  <c r="L105"/>
  <c r="N252"/>
  <c r="N253"/>
  <c r="N254"/>
  <c r="N255"/>
  <c r="N256"/>
  <c r="L252"/>
  <c r="L253"/>
  <c r="L254"/>
  <c r="L255"/>
  <c r="L256"/>
  <c r="L246"/>
  <c r="N246"/>
  <c r="L247"/>
  <c r="N247"/>
  <c r="L248"/>
  <c r="N248"/>
  <c r="L249"/>
  <c r="N249"/>
  <c r="L250"/>
  <c r="N250"/>
  <c r="L251"/>
  <c r="N251"/>
  <c r="L242"/>
  <c r="N242"/>
  <c r="L243"/>
  <c r="N243"/>
  <c r="L244"/>
  <c r="N244"/>
  <c r="L245"/>
  <c r="N245"/>
  <c r="N238"/>
  <c r="N239"/>
  <c r="N240"/>
  <c r="N241"/>
  <c r="L238"/>
  <c r="L239"/>
  <c r="L240"/>
  <c r="L241"/>
  <c r="N233"/>
  <c r="N234"/>
  <c r="N235"/>
  <c r="N236"/>
  <c r="N237"/>
  <c r="N232"/>
  <c r="L233"/>
  <c r="L234"/>
  <c r="L235"/>
  <c r="L236"/>
  <c r="L237"/>
  <c r="L232"/>
  <c r="N3"/>
  <c r="N4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40"/>
  <c r="N41"/>
  <c r="N42"/>
  <c r="N43"/>
  <c r="N44"/>
  <c r="N45"/>
  <c r="N46"/>
  <c r="N47"/>
  <c r="N48"/>
  <c r="N49"/>
  <c r="N50"/>
  <c r="N54"/>
  <c r="N55"/>
  <c r="N56"/>
  <c r="N57"/>
  <c r="N58"/>
  <c r="N59"/>
  <c r="N60"/>
  <c r="N61"/>
  <c r="N62"/>
  <c r="N63"/>
  <c r="N64"/>
  <c r="N65"/>
  <c r="N66"/>
  <c r="N67"/>
  <c r="N68"/>
  <c r="N69"/>
  <c r="N70"/>
  <c r="N71"/>
  <c r="N72"/>
  <c r="N73"/>
  <c r="N74"/>
  <c r="N75"/>
  <c r="N76"/>
  <c r="N77"/>
  <c r="N78"/>
  <c r="N79"/>
  <c r="N80"/>
  <c r="N81"/>
  <c r="N82"/>
  <c r="N83"/>
  <c r="N84"/>
  <c r="N85"/>
  <c r="N86"/>
  <c r="N87"/>
  <c r="N88"/>
  <c r="N89"/>
  <c r="N90"/>
  <c r="N91"/>
  <c r="N92"/>
  <c r="N93"/>
  <c r="N94"/>
  <c r="N95"/>
  <c r="N96"/>
  <c r="N97"/>
  <c r="N98"/>
  <c r="N99"/>
  <c r="N100"/>
  <c r="N101"/>
  <c r="N102"/>
  <c r="N103"/>
  <c r="N104"/>
  <c r="N106"/>
  <c r="N107"/>
  <c r="N108"/>
  <c r="N109"/>
  <c r="N110"/>
  <c r="N111"/>
  <c r="N112"/>
  <c r="N113"/>
  <c r="N114"/>
  <c r="N115"/>
  <c r="N116"/>
  <c r="N117"/>
  <c r="N118"/>
  <c r="N119"/>
  <c r="N120"/>
  <c r="N121"/>
  <c r="N122"/>
  <c r="N123"/>
  <c r="N124"/>
  <c r="N125"/>
  <c r="N126"/>
  <c r="N127"/>
  <c r="N128"/>
  <c r="N129"/>
  <c r="N130"/>
  <c r="N131"/>
  <c r="N132"/>
  <c r="N133"/>
  <c r="N134"/>
  <c r="N135"/>
  <c r="N136"/>
  <c r="N137"/>
  <c r="N138"/>
  <c r="N139"/>
  <c r="N140"/>
  <c r="N141"/>
  <c r="N142"/>
  <c r="N143"/>
  <c r="N144"/>
  <c r="N145"/>
  <c r="N146"/>
  <c r="N147"/>
  <c r="N148"/>
  <c r="N149"/>
  <c r="N150"/>
  <c r="N151"/>
  <c r="N152"/>
  <c r="N153"/>
  <c r="N154"/>
  <c r="N155"/>
  <c r="N156"/>
  <c r="N157"/>
  <c r="N158"/>
  <c r="N159"/>
  <c r="N160"/>
  <c r="N161"/>
  <c r="N162"/>
  <c r="N163"/>
  <c r="N164"/>
  <c r="N165"/>
  <c r="N166"/>
  <c r="N167"/>
  <c r="N168"/>
  <c r="N169"/>
  <c r="N170"/>
  <c r="N171"/>
  <c r="N172"/>
  <c r="N173"/>
  <c r="N174"/>
  <c r="N175"/>
  <c r="N176"/>
  <c r="N177"/>
  <c r="N178"/>
  <c r="N179"/>
  <c r="N180"/>
  <c r="N181"/>
  <c r="N182"/>
  <c r="N183"/>
  <c r="N184"/>
  <c r="N185"/>
  <c r="N186"/>
  <c r="N187"/>
  <c r="N188"/>
  <c r="N189"/>
  <c r="N190"/>
  <c r="N191"/>
  <c r="N192"/>
  <c r="N193"/>
  <c r="N194"/>
  <c r="N195"/>
  <c r="N196"/>
  <c r="N197"/>
  <c r="N198"/>
  <c r="N199"/>
  <c r="N200"/>
  <c r="N201"/>
  <c r="N202"/>
  <c r="N203"/>
  <c r="N204"/>
  <c r="N205"/>
  <c r="N206"/>
  <c r="N207"/>
  <c r="N208"/>
  <c r="N209"/>
  <c r="N210"/>
  <c r="N211"/>
  <c r="N212"/>
  <c r="N213"/>
  <c r="N214"/>
  <c r="N215"/>
  <c r="N216"/>
  <c r="N217"/>
  <c r="N218"/>
  <c r="N219"/>
  <c r="N220"/>
  <c r="N221"/>
  <c r="N222"/>
  <c r="N223"/>
  <c r="N224"/>
  <c r="N225"/>
  <c r="N226"/>
  <c r="N227"/>
  <c r="N228"/>
  <c r="N229"/>
  <c r="N230"/>
  <c r="N231"/>
  <c r="N2"/>
  <c r="L231"/>
  <c r="L218"/>
  <c r="L219"/>
  <c r="L220"/>
  <c r="L221"/>
  <c r="L222"/>
  <c r="L223"/>
  <c r="L224"/>
  <c r="L225"/>
  <c r="L226"/>
  <c r="L227"/>
  <c r="L228"/>
  <c r="L229"/>
  <c r="L230"/>
  <c r="L217"/>
  <c r="L3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L128"/>
  <c r="L129"/>
  <c r="L130"/>
  <c r="L131"/>
  <c r="L132"/>
  <c r="L133"/>
  <c r="L134"/>
  <c r="L135"/>
  <c r="L136"/>
  <c r="L137"/>
  <c r="L138"/>
  <c r="L139"/>
  <c r="L140"/>
  <c r="L141"/>
  <c r="L142"/>
  <c r="L143"/>
  <c r="L144"/>
  <c r="L145"/>
  <c r="L146"/>
  <c r="L147"/>
  <c r="L148"/>
  <c r="L149"/>
  <c r="L150"/>
  <c r="L151"/>
  <c r="L152"/>
  <c r="L153"/>
  <c r="L154"/>
  <c r="L155"/>
  <c r="L156"/>
  <c r="L157"/>
  <c r="L158"/>
  <c r="L159"/>
  <c r="L160"/>
  <c r="L161"/>
  <c r="L162"/>
  <c r="L163"/>
  <c r="L164"/>
  <c r="L165"/>
  <c r="L166"/>
  <c r="L167"/>
  <c r="L168"/>
  <c r="L169"/>
  <c r="L170"/>
  <c r="L171"/>
  <c r="L172"/>
  <c r="L173"/>
  <c r="L174"/>
  <c r="L175"/>
  <c r="L176"/>
  <c r="L177"/>
  <c r="L178"/>
  <c r="L179"/>
  <c r="L180"/>
  <c r="L181"/>
  <c r="L182"/>
  <c r="L183"/>
  <c r="L184"/>
  <c r="L185"/>
  <c r="L186"/>
  <c r="L187"/>
  <c r="L188"/>
  <c r="L189"/>
  <c r="L190"/>
  <c r="L191"/>
  <c r="L192"/>
  <c r="L193"/>
  <c r="L194"/>
  <c r="L195"/>
  <c r="L196"/>
  <c r="L197"/>
  <c r="L198"/>
  <c r="L199"/>
  <c r="L200"/>
  <c r="L201"/>
  <c r="L202"/>
  <c r="L203"/>
  <c r="L204"/>
  <c r="L205"/>
  <c r="L206"/>
  <c r="L207"/>
  <c r="L208"/>
  <c r="L209"/>
  <c r="L210"/>
  <c r="L211"/>
  <c r="L212"/>
  <c r="L213"/>
  <c r="L214"/>
  <c r="L215"/>
  <c r="L216"/>
  <c r="L2"/>
  <c r="J2"/>
  <c r="O30"/>
  <c r="O32"/>
  <c r="O34"/>
  <c r="O36"/>
  <c r="O48"/>
  <c r="O49"/>
  <c r="O50"/>
  <c r="O51"/>
  <c r="O52"/>
  <c r="O53"/>
  <c r="O233"/>
  <c r="O235"/>
  <c r="O237"/>
  <c r="O239"/>
  <c r="O241"/>
  <c r="O243"/>
  <c r="O245"/>
  <c r="O247"/>
  <c r="O249"/>
  <c r="O251"/>
  <c r="O263"/>
  <c r="O265"/>
  <c r="O267"/>
  <c r="O269"/>
  <c r="O271"/>
  <c r="O299"/>
  <c r="O301"/>
  <c r="O303"/>
  <c r="O304"/>
  <c r="O305"/>
  <c r="O306"/>
  <c r="O307"/>
  <c r="O308"/>
  <c r="O309"/>
  <c r="O310"/>
  <c r="O311"/>
  <c r="N379"/>
  <c r="N377"/>
  <c r="N375"/>
  <c r="N373"/>
  <c r="N371"/>
  <c r="N369"/>
  <c r="O261"/>
</calcChain>
</file>

<file path=xl/comments1.xml><?xml version="1.0" encoding="utf-8"?>
<comments xmlns="http://schemas.openxmlformats.org/spreadsheetml/2006/main">
  <authors>
    <author>martijn</author>
    <author>Superlaura</author>
    <author>superlaura</author>
    <author>Administrator</author>
  </authors>
  <commentList>
    <comment ref="C1" authorId="0">
      <text>
        <r>
          <rPr>
            <sz val="9"/>
            <color indexed="81"/>
            <rFont val="Tahoma"/>
            <family val="2"/>
          </rPr>
          <t xml:space="preserve">
year publication</t>
        </r>
      </text>
    </comment>
    <comment ref="M1" authorId="1">
      <text>
        <r>
          <rPr>
            <sz val="8"/>
            <color indexed="81"/>
            <rFont val="Tahoma"/>
            <family val="2"/>
          </rPr>
          <t>all estimates have been armonized and expressed in terms of annual growth rates.</t>
        </r>
      </text>
    </comment>
    <comment ref="N1" authorId="1">
      <text>
        <r>
          <rPr>
            <sz val="8"/>
            <color indexed="81"/>
            <rFont val="Tahoma"/>
            <family val="2"/>
          </rPr>
          <t>where standard errors are not available they are obtained according to the following relation: st.err=effect size/t-statistics
Note: in our case the effect size is the estimate of the inequality measure</t>
        </r>
      </text>
    </comment>
    <comment ref="P1" authorId="1">
      <text>
        <r>
          <rPr>
            <sz val="8"/>
            <color indexed="81"/>
            <rFont val="Tahoma"/>
            <family val="2"/>
          </rPr>
          <t xml:space="preserve">where t-values are not available they are obtained according to the following relation: t-statistics=effect size/st. error
</t>
        </r>
      </text>
    </comment>
    <comment ref="Q1" authorId="1">
      <text>
        <r>
          <rPr>
            <sz val="8"/>
            <color indexed="81"/>
            <rFont val="Tahoma"/>
            <family val="2"/>
          </rPr>
          <t>OLS: Ordinary least square
OLS+HET: OLS controlling for heteroscedasticity
WLS: Weighted least square
SMLT: simultaneous systems, (2sls, 3sls, SUR)
PNL: panel techniques</t>
        </r>
      </text>
    </comment>
    <comment ref="Z1" authorId="2">
      <text>
        <r>
          <rPr>
            <sz val="8"/>
            <color indexed="81"/>
            <rFont val="Tahoma"/>
            <family val="2"/>
          </rPr>
          <t>jain: Jain (OECD,1975), Fields (1989)
d&amp;s: Deininger and Squire (1996)
wiid:  world inequality database
lis: Luxembourg Income Study Dataset</t>
        </r>
      </text>
    </comment>
    <comment ref="AA1" authorId="2">
      <text>
        <r>
          <rPr>
            <sz val="8"/>
            <color indexed="81"/>
            <rFont val="Tahoma"/>
            <family val="2"/>
          </rPr>
          <t>where no information is available I assume the author is using high and low quality data</t>
        </r>
      </text>
    </comment>
    <comment ref="AB1" authorId="1">
      <text>
        <r>
          <rPr>
            <sz val="8"/>
            <color indexed="81"/>
            <rFont val="Tahoma"/>
            <family val="2"/>
          </rPr>
          <t xml:space="preserve">where
initial: the value is the closest one to the first period (or sub-period in case of panel data);
average: the gini is taken as average over the entire period (or subperiod in case of panel data).
</t>
        </r>
      </text>
    </comment>
    <comment ref="AC1" authorId="3">
      <text>
        <r>
          <rPr>
            <sz val="8"/>
            <color indexed="81"/>
            <rFont val="Tahoma"/>
            <family val="2"/>
          </rPr>
          <t>1: based or adjusted for income
0: unadjusted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D1" authorId="1">
      <text>
        <r>
          <rPr>
            <sz val="8"/>
            <color indexed="81"/>
            <rFont val="Tahoma"/>
            <family val="2"/>
          </rPr>
          <t>whether ither inequality measure are present as regressors (human capital, land, etc.)</t>
        </r>
      </text>
    </comment>
    <comment ref="Q3" authorId="1">
      <text>
        <r>
          <rPr>
            <sz val="8"/>
            <color indexed="81"/>
            <rFont val="Tahoma"/>
            <family val="2"/>
          </rPr>
          <t>2SLS</t>
        </r>
      </text>
    </comment>
    <comment ref="Q5" authorId="1">
      <text>
        <r>
          <rPr>
            <sz val="8"/>
            <color indexed="81"/>
            <rFont val="Tahoma"/>
            <family val="2"/>
          </rPr>
          <t>2SLS</t>
        </r>
      </text>
    </comment>
    <comment ref="Q17" authorId="1">
      <text>
        <r>
          <rPr>
            <sz val="8"/>
            <color indexed="81"/>
            <rFont val="Tahoma"/>
            <family val="2"/>
          </rPr>
          <t xml:space="preserve">Arellano-Bond GMM </t>
        </r>
      </text>
    </comment>
    <comment ref="Q21" authorId="1">
      <text>
        <r>
          <rPr>
            <sz val="8"/>
            <color indexed="81"/>
            <rFont val="Tahoma"/>
            <family val="2"/>
          </rPr>
          <t xml:space="preserve">Arellano-Bond GMM </t>
        </r>
      </text>
    </comment>
    <comment ref="Q26" authorId="1">
      <text>
        <r>
          <rPr>
            <sz val="8"/>
            <color indexed="81"/>
            <rFont val="Tahoma"/>
            <family val="2"/>
          </rPr>
          <t>wighted least squares, with 1/GDP</t>
        </r>
        <r>
          <rPr>
            <vertAlign val="superscript"/>
            <sz val="8"/>
            <color indexed="81"/>
            <rFont val="Tahoma"/>
            <family val="2"/>
          </rPr>
          <t>2</t>
        </r>
        <r>
          <rPr>
            <sz val="8"/>
            <color indexed="81"/>
            <rFont val="Tahoma"/>
            <family val="2"/>
          </rPr>
          <t xml:space="preserve"> as the weight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27" authorId="1">
      <text>
        <r>
          <rPr>
            <sz val="8"/>
            <color indexed="81"/>
            <rFont val="Tahoma"/>
            <family val="2"/>
          </rPr>
          <t>2SLS</t>
        </r>
      </text>
    </comment>
    <comment ref="Q29" authorId="1">
      <text>
        <r>
          <rPr>
            <sz val="8"/>
            <color indexed="81"/>
            <rFont val="Tahoma"/>
            <family val="2"/>
          </rPr>
          <t>Arellano-Bover GMM</t>
        </r>
      </text>
    </comment>
    <comment ref="Q30" authorId="1">
      <text>
        <r>
          <rPr>
            <sz val="8"/>
            <color indexed="81"/>
            <rFont val="Tahoma"/>
            <family val="2"/>
          </rPr>
          <t>Arellano-Bover GMM</t>
        </r>
      </text>
    </comment>
    <comment ref="Q32" authorId="1">
      <text>
        <r>
          <rPr>
            <sz val="8"/>
            <color indexed="81"/>
            <rFont val="Tahoma"/>
            <family val="2"/>
          </rPr>
          <t>Arellano-Bover GMM</t>
        </r>
      </text>
    </comment>
    <comment ref="Q33" authorId="1">
      <text>
        <r>
          <rPr>
            <sz val="8"/>
            <color indexed="81"/>
            <rFont val="Tahoma"/>
            <family val="2"/>
          </rPr>
          <t>Arellano-Bover GMM</t>
        </r>
      </text>
    </comment>
    <comment ref="Q35" authorId="1">
      <text>
        <r>
          <rPr>
            <sz val="8"/>
            <color indexed="81"/>
            <rFont val="Tahoma"/>
            <family val="2"/>
          </rPr>
          <t>Arellano-Bover GMM</t>
        </r>
      </text>
    </comment>
    <comment ref="Q36" authorId="1">
      <text>
        <r>
          <rPr>
            <sz val="8"/>
            <color indexed="81"/>
            <rFont val="Tahoma"/>
            <family val="2"/>
          </rPr>
          <t>Arellano-Bover GMM</t>
        </r>
      </text>
    </comment>
    <comment ref="Q98" authorId="2">
      <text>
        <r>
          <rPr>
            <sz val="8"/>
            <color indexed="81"/>
            <rFont val="Tahoma"/>
            <family val="2"/>
          </rPr>
          <t>Chamberlain's pi-matrix method</t>
        </r>
      </text>
    </comment>
    <comment ref="Q99" authorId="1">
      <text>
        <r>
          <rPr>
            <sz val="8"/>
            <color indexed="81"/>
            <rFont val="Tahoma"/>
            <family val="2"/>
          </rPr>
          <t xml:space="preserve">Arellano-Bond GMM </t>
        </r>
      </text>
    </comment>
    <comment ref="Q106" authorId="1">
      <text>
        <r>
          <rPr>
            <sz val="8"/>
            <color indexed="81"/>
            <rFont val="Tahoma"/>
            <family val="2"/>
          </rPr>
          <t>SUR method</t>
        </r>
      </text>
    </comment>
    <comment ref="Q177" authorId="2">
      <text>
        <r>
          <rPr>
            <sz val="8"/>
            <color indexed="81"/>
            <rFont val="Tahoma"/>
            <family val="2"/>
          </rPr>
          <t>first differences</t>
        </r>
      </text>
    </comment>
    <comment ref="Q178" authorId="2">
      <text>
        <r>
          <rPr>
            <sz val="8"/>
            <color indexed="81"/>
            <rFont val="Tahoma"/>
            <family val="2"/>
          </rPr>
          <t>first differences</t>
        </r>
      </text>
    </comment>
    <comment ref="Q179" authorId="2">
      <text>
        <r>
          <rPr>
            <sz val="8"/>
            <color indexed="81"/>
            <rFont val="Tahoma"/>
            <family val="2"/>
          </rPr>
          <t>system</t>
        </r>
      </text>
    </comment>
    <comment ref="Q180" authorId="2">
      <text>
        <r>
          <rPr>
            <sz val="8"/>
            <color indexed="81"/>
            <rFont val="Tahoma"/>
            <family val="2"/>
          </rPr>
          <t>system</t>
        </r>
      </text>
    </comment>
  </commentList>
</comments>
</file>

<file path=xl/comments2.xml><?xml version="1.0" encoding="utf-8"?>
<comments xmlns="http://schemas.openxmlformats.org/spreadsheetml/2006/main">
  <authors>
    <author>Superlaura</author>
  </authors>
  <commentList>
    <comment ref="M1" authorId="0">
      <text>
        <r>
          <rPr>
            <sz val="8"/>
            <color indexed="81"/>
            <rFont val="Tahoma"/>
            <family val="2"/>
          </rPr>
          <t>all estimates have been armonized and expressed in terms of annual growth rates.</t>
        </r>
      </text>
    </comment>
    <comment ref="N1" authorId="0">
      <text>
        <r>
          <rPr>
            <sz val="8"/>
            <color indexed="81"/>
            <rFont val="Tahoma"/>
            <family val="2"/>
          </rPr>
          <t>where standard errors are not available they are obtained according to the following relation: st.err=effect size/t-statistics
Note: in our case the effect size is the estimate of the inequality measure</t>
        </r>
      </text>
    </comment>
    <comment ref="P1" authorId="0">
      <text>
        <r>
          <rPr>
            <sz val="8"/>
            <color indexed="81"/>
            <rFont val="Tahoma"/>
            <family val="2"/>
          </rPr>
          <t xml:space="preserve">where t-values are not available they are obtained according to the following relation: t-statistics=effect size/st. error
</t>
        </r>
      </text>
    </comment>
  </commentList>
</comments>
</file>

<file path=xl/comments3.xml><?xml version="1.0" encoding="utf-8"?>
<comments xmlns="http://schemas.openxmlformats.org/spreadsheetml/2006/main">
  <authors>
    <author>martijn</author>
    <author>superlaura</author>
    <author>Administrator</author>
  </authors>
  <commentList>
    <comment ref="C1" authorId="0">
      <text>
        <r>
          <rPr>
            <sz val="9"/>
            <color indexed="81"/>
            <rFont val="Tahoma"/>
            <family val="2"/>
          </rPr>
          <t xml:space="preserve">
year publication</t>
        </r>
      </text>
    </comment>
    <comment ref="K1" authorId="1">
      <text>
        <r>
          <rPr>
            <sz val="8"/>
            <color indexed="81"/>
            <rFont val="Tahoma"/>
            <family val="2"/>
          </rPr>
          <t>the value is the corrected value for the effect size</t>
        </r>
      </text>
    </comment>
    <comment ref="L1" authorId="1">
      <text>
        <r>
          <rPr>
            <sz val="8"/>
            <color indexed="81"/>
            <rFont val="Tahoma"/>
            <family val="2"/>
          </rPr>
          <t xml:space="preserve">the value is the corrected value for the standard error.
</t>
        </r>
      </text>
    </comment>
    <comment ref="V1" authorId="2">
      <text>
        <r>
          <rPr>
            <sz val="8"/>
            <color indexed="81"/>
            <rFont val="Tahoma"/>
            <family val="2"/>
          </rPr>
          <t>1: based or adjusted for income
0: unadjusted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martijn</author>
    <author>superlaura</author>
    <author>Administrator</author>
    <author>Martijn</author>
  </authors>
  <commentList>
    <comment ref="C1" authorId="0">
      <text>
        <r>
          <rPr>
            <b/>
            <sz val="9"/>
            <color indexed="81"/>
            <rFont val="Tahoma"/>
            <family val="2"/>
          </rPr>
          <t>Publication characteristics</t>
        </r>
        <r>
          <rPr>
            <sz val="9"/>
            <color indexed="81"/>
            <rFont val="Tahoma"/>
            <family val="2"/>
          </rPr>
          <t xml:space="preserve">
year of publication</t>
        </r>
      </text>
    </comment>
    <comment ref="D1" authorId="0">
      <text>
        <r>
          <rPr>
            <b/>
            <sz val="9"/>
            <color indexed="81"/>
            <rFont val="Tahoma"/>
            <family val="2"/>
          </rPr>
          <t>Publication characteristics</t>
        </r>
        <r>
          <rPr>
            <sz val="9"/>
            <color indexed="81"/>
            <rFont val="Tahoma"/>
            <family val="2"/>
          </rPr>
          <t xml:space="preserve">
1: working paper
0: journal article or book chapter</t>
        </r>
      </text>
    </comment>
    <comment ref="I1" authorId="1">
      <text>
        <r>
          <rPr>
            <sz val="8"/>
            <color indexed="81"/>
            <rFont val="Tahoma"/>
            <family val="2"/>
          </rPr>
          <t>standard errors (absolute value)</t>
        </r>
      </text>
    </comment>
    <comment ref="J1" authorId="0">
      <text>
        <r>
          <rPr>
            <b/>
            <sz val="9"/>
            <color indexed="81"/>
            <rFont val="Tahoma"/>
            <family val="2"/>
          </rPr>
          <t>structure of the data</t>
        </r>
        <r>
          <rPr>
            <sz val="9"/>
            <color indexed="81"/>
            <rFont val="Tahoma"/>
            <family val="2"/>
          </rPr>
          <t xml:space="preserve">
1: pooled data
0: cross-section data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structure of the data</t>
        </r>
        <r>
          <rPr>
            <sz val="9"/>
            <color indexed="81"/>
            <rFont val="Tahoma"/>
            <family val="2"/>
          </rPr>
          <t xml:space="preserve">
1: cross-section data
0: pooled data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estimation method</t>
        </r>
        <r>
          <rPr>
            <sz val="9"/>
            <color indexed="81"/>
            <rFont val="Tahoma"/>
            <family val="2"/>
          </rPr>
          <t xml:space="preserve">
1: OLS
0: otherwise
</t>
        </r>
      </text>
    </comment>
    <comment ref="M1" authorId="0">
      <text>
        <r>
          <rPr>
            <b/>
            <sz val="9"/>
            <color indexed="81"/>
            <rFont val="Tahoma"/>
            <family val="2"/>
          </rPr>
          <t>estimation method</t>
        </r>
        <r>
          <rPr>
            <sz val="9"/>
            <color indexed="81"/>
            <rFont val="Tahoma"/>
            <family val="2"/>
          </rPr>
          <t xml:space="preserve">
1: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fixed effects estimation
0: otherwise
</t>
        </r>
      </text>
    </comment>
    <comment ref="N1" authorId="0">
      <text>
        <r>
          <rPr>
            <b/>
            <sz val="9"/>
            <color indexed="81"/>
            <rFont val="Tahoma"/>
            <family val="2"/>
          </rPr>
          <t>estimation method</t>
        </r>
        <r>
          <rPr>
            <sz val="9"/>
            <color indexed="81"/>
            <rFont val="Tahoma"/>
            <family val="2"/>
          </rPr>
          <t xml:space="preserve">
1: random effects estimation 
0: otherwise</t>
        </r>
      </text>
    </comment>
    <comment ref="O1" authorId="0">
      <text>
        <r>
          <rPr>
            <b/>
            <sz val="9"/>
            <color indexed="81"/>
            <rFont val="Tahoma"/>
            <family val="2"/>
          </rPr>
          <t>estimation method</t>
        </r>
        <r>
          <rPr>
            <sz val="9"/>
            <color indexed="81"/>
            <rFont val="Tahoma"/>
            <family val="2"/>
          </rPr>
          <t xml:space="preserve">
1: GMM estimation
0: otherwise
</t>
        </r>
      </text>
    </comment>
    <comment ref="P1" authorId="0">
      <text>
        <r>
          <rPr>
            <b/>
            <sz val="9"/>
            <color indexed="81"/>
            <rFont val="Tahoma"/>
            <family val="2"/>
          </rPr>
          <t>estimation method</t>
        </r>
        <r>
          <rPr>
            <sz val="9"/>
            <color indexed="81"/>
            <rFont val="Tahoma"/>
            <family val="2"/>
          </rPr>
          <t xml:space="preserve">
1: simultaneous equations (2SLS, 3SLS)
0: otherwise
</t>
        </r>
      </text>
    </comment>
    <comment ref="Q1" authorId="2">
      <text>
        <r>
          <rPr>
            <b/>
            <sz val="8"/>
            <color indexed="81"/>
            <rFont val="Tahoma"/>
            <family val="2"/>
          </rPr>
          <t>estimation method</t>
        </r>
        <r>
          <rPr>
            <sz val="8"/>
            <color indexed="81"/>
            <rFont val="Tahoma"/>
            <family val="2"/>
          </rPr>
          <t xml:space="preserve">
1: endogeneity controlled for
0: otherwise</t>
        </r>
      </text>
    </comment>
    <comment ref="R1" authorId="0">
      <text>
        <r>
          <rPr>
            <b/>
            <sz val="9"/>
            <color indexed="81"/>
            <rFont val="Tahoma"/>
            <family val="2"/>
          </rPr>
          <t>Time horizon</t>
        </r>
        <r>
          <rPr>
            <sz val="9"/>
            <color indexed="81"/>
            <rFont val="Tahoma"/>
            <family val="2"/>
          </rPr>
          <t xml:space="preserve">
first year of the growth period
</t>
        </r>
      </text>
    </comment>
    <comment ref="S1" authorId="1">
      <text>
        <r>
          <rPr>
            <b/>
            <sz val="8"/>
            <color indexed="81"/>
            <rFont val="Tahoma"/>
            <family val="2"/>
          </rPr>
          <t>Time horizon</t>
        </r>
        <r>
          <rPr>
            <sz val="8"/>
            <color indexed="81"/>
            <rFont val="Tahoma"/>
            <family val="2"/>
          </rPr>
          <t xml:space="preserve">
Lenght of the period over which the growth rate is calculated</t>
        </r>
      </text>
    </comment>
    <comment ref="T1" authorId="0">
      <text>
        <r>
          <rPr>
            <b/>
            <sz val="9"/>
            <color indexed="81"/>
            <rFont val="Tahoma"/>
            <family val="2"/>
          </rPr>
          <t xml:space="preserve">Geographical aggregation level </t>
        </r>
        <r>
          <rPr>
            <sz val="9"/>
            <color indexed="81"/>
            <rFont val="Tahoma"/>
            <family val="2"/>
          </rPr>
          <t xml:space="preserve">
1: the analyses in the primary study is at country level
0: otehrwise
</t>
        </r>
      </text>
    </comment>
    <comment ref="U1" authorId="0">
      <text>
        <r>
          <rPr>
            <b/>
            <sz val="9"/>
            <color indexed="81"/>
            <rFont val="Arial"/>
            <family val="2"/>
          </rPr>
          <t xml:space="preserve">Geographical aggregation level 
</t>
        </r>
        <r>
          <rPr>
            <sz val="9"/>
            <color indexed="81"/>
            <rFont val="Arial"/>
            <family val="2"/>
          </rPr>
          <t>1: the analyses in the primary study is at regional level
0: otehrwise</t>
        </r>
        <r>
          <rPr>
            <sz val="9"/>
            <color indexed="81"/>
            <rFont val="Times New Roman"/>
            <family val="1"/>
          </rPr>
          <t xml:space="preserve">
</t>
        </r>
      </text>
    </comment>
    <comment ref="V1" authorId="0">
      <text>
        <r>
          <rPr>
            <b/>
            <sz val="9"/>
            <color indexed="81"/>
            <rFont val="Tahoma"/>
            <family val="2"/>
          </rPr>
          <t>Sample of countries</t>
        </r>
        <r>
          <rPr>
            <sz val="9"/>
            <color indexed="81"/>
            <rFont val="Tahoma"/>
            <family val="2"/>
          </rPr>
          <t xml:space="preserve">
1: only OECD countries
0: otherwise
</t>
        </r>
      </text>
    </comment>
    <comment ref="W1" authorId="0">
      <text>
        <r>
          <rPr>
            <b/>
            <sz val="9"/>
            <color indexed="81"/>
            <rFont val="Tahoma"/>
            <family val="2"/>
          </rPr>
          <t>Sample of countries</t>
        </r>
        <r>
          <rPr>
            <sz val="9"/>
            <color indexed="81"/>
            <rFont val="Tahoma"/>
            <family val="2"/>
          </rPr>
          <t xml:space="preserve">
1: only Less Developed Countries (LDCs)
0: otherwise</t>
        </r>
      </text>
    </comment>
    <comment ref="X1" authorId="0">
      <text>
        <r>
          <rPr>
            <b/>
            <sz val="9"/>
            <color indexed="81"/>
            <rFont val="Tahoma"/>
            <family val="2"/>
          </rPr>
          <t>Sample of countries</t>
        </r>
        <r>
          <rPr>
            <sz val="9"/>
            <color indexed="81"/>
            <rFont val="Tahoma"/>
            <family val="2"/>
          </rPr>
          <t xml:space="preserve">
1: both OECD and LDCs
0: otherwise
</t>
        </r>
      </text>
    </comment>
    <comment ref="Y1" authorId="0">
      <text>
        <r>
          <rPr>
            <b/>
            <sz val="9"/>
            <color indexed="81"/>
            <rFont val="Tahoma"/>
            <family val="2"/>
          </rPr>
          <t>Characteristics of data on income distribution</t>
        </r>
        <r>
          <rPr>
            <sz val="9"/>
            <color indexed="81"/>
            <rFont val="Tahoma"/>
            <family val="2"/>
          </rPr>
          <t xml:space="preserve">
1: if the data on income inequality are NOT taken from Deininger and Squire Dataset
0: otherwise
</t>
        </r>
      </text>
    </comment>
    <comment ref="Z1" authorId="0">
      <text>
        <r>
          <rPr>
            <b/>
            <sz val="9"/>
            <color indexed="81"/>
            <rFont val="Tahoma"/>
            <family val="2"/>
          </rPr>
          <t>Characteristics of data on income distribution</t>
        </r>
        <r>
          <rPr>
            <sz val="9"/>
            <color indexed="81"/>
            <rFont val="Tahoma"/>
            <family val="2"/>
          </rPr>
          <t xml:space="preserve">
1: only high quality income data
0: otherwise
</t>
        </r>
      </text>
    </comment>
    <comment ref="AA1" authorId="0">
      <text>
        <r>
          <rPr>
            <b/>
            <sz val="9"/>
            <color indexed="81"/>
            <rFont val="Tahoma"/>
            <family val="2"/>
          </rPr>
          <t>Characteristics of data on income distribution</t>
        </r>
        <r>
          <rPr>
            <sz val="9"/>
            <color indexed="81"/>
            <rFont val="Tahoma"/>
            <family val="2"/>
          </rPr>
          <t xml:space="preserve">
1: only low quality income data
0: otherwise</t>
        </r>
      </text>
    </comment>
    <comment ref="AB1" authorId="0">
      <text>
        <r>
          <rPr>
            <b/>
            <sz val="9"/>
            <color indexed="81"/>
            <rFont val="Tahoma"/>
            <family val="2"/>
          </rPr>
          <t>Characteristics of data on income distribution</t>
        </r>
        <r>
          <rPr>
            <sz val="9"/>
            <color indexed="81"/>
            <rFont val="Tahoma"/>
            <family val="2"/>
          </rPr>
          <t xml:space="preserve">
1: both high and low quality income data
0: otherwise</t>
        </r>
      </text>
    </comment>
    <comment ref="AC1" authorId="0">
      <text>
        <r>
          <rPr>
            <b/>
            <sz val="9"/>
            <color indexed="81"/>
            <rFont val="Tahoma"/>
            <family val="2"/>
          </rPr>
          <t>Characteristics of data on income distribution</t>
        </r>
        <r>
          <rPr>
            <sz val="9"/>
            <color indexed="81"/>
            <rFont val="Tahoma"/>
            <family val="2"/>
          </rPr>
          <t xml:space="preserve">
1: the Gini is observed at the beginning of the growth period
0: otherwise</t>
        </r>
      </text>
    </comment>
    <comment ref="AD1" authorId="0">
      <text>
        <r>
          <rPr>
            <sz val="9"/>
            <color indexed="81"/>
            <rFont val="Tahoma"/>
            <family val="2"/>
          </rPr>
          <t>1: The Gini's are averages over the whole growth period
0: otherwise</t>
        </r>
      </text>
    </comment>
    <comment ref="AE1" authorId="2">
      <text>
        <r>
          <rPr>
            <b/>
            <sz val="8"/>
            <color indexed="81"/>
            <rFont val="Tahoma"/>
            <family val="2"/>
          </rPr>
          <t>Characteristics of data on income distribution</t>
        </r>
        <r>
          <rPr>
            <sz val="8"/>
            <color indexed="81"/>
            <rFont val="Tahoma"/>
            <family val="2"/>
          </rPr>
          <t xml:space="preserve">
1: gini based on income
0: other (expenditure, etc)</t>
        </r>
      </text>
    </comment>
    <comment ref="AF1" authorId="0">
      <text>
        <r>
          <rPr>
            <b/>
            <sz val="9"/>
            <color indexed="81"/>
            <rFont val="Tahoma"/>
            <family val="2"/>
          </rPr>
          <t>Characteristics of data on income distribution</t>
        </r>
        <r>
          <rPr>
            <sz val="9"/>
            <color indexed="81"/>
            <rFont val="Tahoma"/>
            <family val="2"/>
          </rPr>
          <t xml:space="preserve">
1: Gini's based on expenditure data
0: otherwise</t>
        </r>
      </text>
    </comment>
    <comment ref="AG1" authorId="0">
      <text>
        <r>
          <rPr>
            <b/>
            <sz val="9"/>
            <color indexed="81"/>
            <rFont val="Tahoma"/>
            <family val="2"/>
          </rPr>
          <t>Characteristics of data on income distribution</t>
        </r>
        <r>
          <rPr>
            <sz val="9"/>
            <color indexed="81"/>
            <rFont val="Tahoma"/>
            <family val="2"/>
          </rPr>
          <t xml:space="preserve">
1: Adjusted Gini's (see paper for explanations)
0: otherwise</t>
        </r>
      </text>
    </comment>
    <comment ref="AH1" authorId="0">
      <text>
        <r>
          <rPr>
            <b/>
            <sz val="9"/>
            <color indexed="81"/>
            <rFont val="Tahoma"/>
            <family val="2"/>
          </rPr>
          <t>Conditioning variables</t>
        </r>
        <r>
          <rPr>
            <sz val="9"/>
            <color indexed="81"/>
            <rFont val="Tahoma"/>
            <family val="2"/>
          </rPr>
          <t xml:space="preserve">
1: inequalities other than income included in the study (human capital inequality, land ownership inequality)
0: otherwise</t>
        </r>
      </text>
    </comment>
    <comment ref="AI1" authorId="1">
      <text>
        <r>
          <rPr>
            <b/>
            <sz val="8"/>
            <color indexed="81"/>
            <rFont val="Tahoma"/>
            <family val="2"/>
          </rPr>
          <t>Conditioning variables</t>
        </r>
        <r>
          <rPr>
            <sz val="8"/>
            <color indexed="81"/>
            <rFont val="Tahoma"/>
            <family val="2"/>
          </rPr>
          <t xml:space="preserve">
1: if country effects are accounted for (i.e. country dummies, country-based sub-samples)
0: otherwise</t>
        </r>
      </text>
    </comment>
    <comment ref="AJ1" authorId="3">
      <text>
        <r>
          <rPr>
            <sz val="8"/>
            <color indexed="81"/>
            <rFont val="Tahoma"/>
            <family val="2"/>
          </rPr>
          <t>interaction term between dataset dummy and cross-section dummy</t>
        </r>
      </text>
    </comment>
  </commentList>
</comments>
</file>

<file path=xl/sharedStrings.xml><?xml version="1.0" encoding="utf-8"?>
<sst xmlns="http://schemas.openxmlformats.org/spreadsheetml/2006/main" count="15734" uniqueCount="406">
  <si>
    <t>Study ID</t>
  </si>
  <si>
    <t>Estimate ID</t>
  </si>
  <si>
    <t>Standard Error</t>
  </si>
  <si>
    <t>Effect Size</t>
  </si>
  <si>
    <t>Estimator</t>
  </si>
  <si>
    <t>Publication Status</t>
  </si>
  <si>
    <t>cross-section</t>
  </si>
  <si>
    <t>yes</t>
  </si>
  <si>
    <t>Effect size</t>
  </si>
  <si>
    <t>Alesina and Rodrik (1994)</t>
  </si>
  <si>
    <t>Clarke (1995)</t>
  </si>
  <si>
    <t>Figini (1999)</t>
  </si>
  <si>
    <t>Forbes (2000)</t>
  </si>
  <si>
    <t>t-value</t>
  </si>
  <si>
    <t>Definition Dependent variable</t>
  </si>
  <si>
    <t>country</t>
  </si>
  <si>
    <t>no</t>
  </si>
  <si>
    <t>initial</t>
  </si>
  <si>
    <t>Aggregation</t>
  </si>
  <si>
    <t>Initial GDP estimate</t>
  </si>
  <si>
    <t>average</t>
  </si>
  <si>
    <t>Deininger and Olinto (2000)</t>
  </si>
  <si>
    <t>Deininger and Squire (1998)</t>
  </si>
  <si>
    <t>gini</t>
  </si>
  <si>
    <t xml:space="preserve">high </t>
  </si>
  <si>
    <t>low</t>
  </si>
  <si>
    <t>high</t>
  </si>
  <si>
    <t xml:space="preserve">low </t>
  </si>
  <si>
    <t>working paper</t>
  </si>
  <si>
    <t>ols</t>
  </si>
  <si>
    <t>journal</t>
  </si>
  <si>
    <t>high&amp;low</t>
  </si>
  <si>
    <t>smlt</t>
  </si>
  <si>
    <t>worldbank</t>
  </si>
  <si>
    <t>Li and Zou (1998)</t>
  </si>
  <si>
    <t>First year</t>
  </si>
  <si>
    <t>Last year</t>
  </si>
  <si>
    <t xml:space="preserve">Effect size corrected </t>
  </si>
  <si>
    <t>annual growth rate</t>
  </si>
  <si>
    <t>growth rate over the period</t>
  </si>
  <si>
    <t>na</t>
  </si>
  <si>
    <t>jain</t>
  </si>
  <si>
    <t>d&amp;s</t>
  </si>
  <si>
    <t>wiid</t>
  </si>
  <si>
    <t>lis</t>
  </si>
  <si>
    <t>gmm</t>
  </si>
  <si>
    <t>Castello (2004)</t>
  </si>
  <si>
    <t>standard errors corrected</t>
  </si>
  <si>
    <t>Obs ID</t>
  </si>
  <si>
    <t>Authors</t>
  </si>
  <si>
    <t>Title</t>
  </si>
  <si>
    <t>Year</t>
  </si>
  <si>
    <t>volume</t>
  </si>
  <si>
    <t>pages</t>
  </si>
  <si>
    <t>Study KEY</t>
  </si>
  <si>
    <t>Distributive Politics and Economic Growth</t>
  </si>
  <si>
    <t>Alesina, A. and Rodrik, D.</t>
  </si>
  <si>
    <t>Quarterly Journal of Economics</t>
  </si>
  <si>
    <t>465-490</t>
  </si>
  <si>
    <t>time span</t>
  </si>
  <si>
    <t>random effects</t>
  </si>
  <si>
    <t>first differences</t>
  </si>
  <si>
    <t>fixed effects</t>
  </si>
  <si>
    <t>ar(1994)</t>
  </si>
  <si>
    <t>cl(1995)</t>
  </si>
  <si>
    <t>deol(2000)</t>
  </si>
  <si>
    <t>desq(1998)</t>
  </si>
  <si>
    <t>fig(1999)</t>
  </si>
  <si>
    <t>forb(2000)</t>
  </si>
  <si>
    <t>kno(2001)</t>
  </si>
  <si>
    <t>reh(2002)</t>
  </si>
  <si>
    <t>lizou(1998)</t>
  </si>
  <si>
    <t>cas(2004)</t>
  </si>
  <si>
    <t>or(2001)</t>
  </si>
  <si>
    <t>publication status</t>
  </si>
  <si>
    <t>estimate ID</t>
  </si>
  <si>
    <t>study ID</t>
  </si>
  <si>
    <t>study KEY</t>
  </si>
  <si>
    <t>first year</t>
  </si>
  <si>
    <t>aggregation</t>
  </si>
  <si>
    <t>oecd</t>
  </si>
  <si>
    <t>ldc</t>
  </si>
  <si>
    <t>inequality dataset</t>
  </si>
  <si>
    <t>Banerjee and Duflo (2003)</t>
  </si>
  <si>
    <t xml:space="preserve">obs </t>
  </si>
  <si>
    <t>standard errors</t>
  </si>
  <si>
    <t>t-stat</t>
  </si>
  <si>
    <t>value of inequality measure</t>
  </si>
  <si>
    <t>reference</t>
  </si>
  <si>
    <t>oecd&amp;ldc</t>
  </si>
  <si>
    <t>gini_initial</t>
  </si>
  <si>
    <t>gini_avg</t>
  </si>
  <si>
    <t>effect size</t>
  </si>
  <si>
    <t>study key</t>
  </si>
  <si>
    <t>study id</t>
  </si>
  <si>
    <t>estimate id</t>
  </si>
  <si>
    <t>cross -section or pooled</t>
  </si>
  <si>
    <t>cross-section or pooled</t>
  </si>
  <si>
    <t>simultaneous</t>
  </si>
  <si>
    <t>estimator</t>
  </si>
  <si>
    <t>se</t>
  </si>
  <si>
    <t>Castello and Domenech (2000)</t>
  </si>
  <si>
    <t>cd(2000)</t>
  </si>
  <si>
    <t>OECD or LDC's</t>
  </si>
  <si>
    <t>Income Inequality measure</t>
  </si>
  <si>
    <t>income inequality dataset</t>
  </si>
  <si>
    <t>quality of gini's</t>
  </si>
  <si>
    <t>gini if intial or average</t>
  </si>
  <si>
    <t>oecd or ldc</t>
  </si>
  <si>
    <t>quality</t>
  </si>
  <si>
    <t>obs</t>
  </si>
  <si>
    <t>Inequality and Growth: What Can the Data Say</t>
  </si>
  <si>
    <t>Banerjee, A.V. and Duflo E.</t>
  </si>
  <si>
    <t>Journal of Economic Growth</t>
  </si>
  <si>
    <t>267-299</t>
  </si>
  <si>
    <t>More Evidence on Income Distribution and Growth</t>
  </si>
  <si>
    <t>Clarke, R.G</t>
  </si>
  <si>
    <t>Journal of Development Economics</t>
  </si>
  <si>
    <t>Deininger, K. and Olinto, P.</t>
  </si>
  <si>
    <t>Asset Distribution, Inequality, and Growth</t>
  </si>
  <si>
    <t>Policy Research Working Paper, World Bank</t>
  </si>
  <si>
    <t>Journal  or Working Paper</t>
  </si>
  <si>
    <t>Deininger, K. and Squire, L.</t>
  </si>
  <si>
    <t>New ways of looking at old issues: inequality and growth</t>
  </si>
  <si>
    <t xml:space="preserve"> 259-287</t>
  </si>
  <si>
    <t>de la Croix, D. and Doepke, M.</t>
  </si>
  <si>
    <t>Inequality and Growth: Why Differential Fertility Matters</t>
  </si>
  <si>
    <t>Figini, P.</t>
  </si>
  <si>
    <t>Inequality and Growth Revisited</t>
  </si>
  <si>
    <t>Trinity College Economic Papers, Dublin</t>
  </si>
  <si>
    <t>Forbes, K.J.</t>
  </si>
  <si>
    <t>A Reassessment of the Relationship Between Inequality and Growth</t>
  </si>
  <si>
    <t>American Economic Review</t>
  </si>
  <si>
    <t>869-887</t>
  </si>
  <si>
    <t>Gylfason, T. and Zoega, G.</t>
  </si>
  <si>
    <t>Inequality and Economic Growth: Do Natural Resources Matter?</t>
  </si>
  <si>
    <t>Keefer P., Knack, S.</t>
  </si>
  <si>
    <t>Knell M.</t>
  </si>
  <si>
    <t>Social Comparisons, Inequality and Growth</t>
  </si>
  <si>
    <t>Knowles, S.</t>
  </si>
  <si>
    <t>Inequality and Economic Growth: the Empirical Relationship Reconsidered in Light of Comparable Data</t>
  </si>
  <si>
    <t>Polarization, Politics and Property Rights: Links Between Inequality and Growth</t>
  </si>
  <si>
    <t>World Institute for Development Economics (WIDER) Research Discussion Paper</t>
  </si>
  <si>
    <t>Odedokun, M. and Round, J.</t>
  </si>
  <si>
    <t>Determinants of Income Inequality and its Effects on Economic Growth: Evidence from African Countries</t>
  </si>
  <si>
    <t>Persson, T. and Tabellini, G.</t>
  </si>
  <si>
    <t>Is Inequality Harmful for Growth?</t>
  </si>
  <si>
    <t>Rehme, G.</t>
  </si>
  <si>
    <t>Education, Economic Growth and Personal Income Inequality Across (Rich) Countries</t>
  </si>
  <si>
    <t>Luxembourg Income Studies (LIS) Working Paper</t>
  </si>
  <si>
    <t>Li, H. and Zou, H.</t>
  </si>
  <si>
    <t>Income Inequality Is Not Harmful for Growth: Theory and Evidence</t>
  </si>
  <si>
    <t>Review of Development Economics</t>
  </si>
  <si>
    <t>318-334</t>
  </si>
  <si>
    <t>403-427</t>
  </si>
  <si>
    <t>A Reassassement of the Relationship Between Inequality and Growth: What Human Capital Inequality Data Say?</t>
  </si>
  <si>
    <t>Castello, A. and Domenech, R.</t>
  </si>
  <si>
    <t>Human Capital Inequality and Economic Growth: Some New Evidence</t>
  </si>
  <si>
    <t>Economic Journal</t>
  </si>
  <si>
    <t>187-200</t>
  </si>
  <si>
    <t>1091-1113</t>
  </si>
  <si>
    <t>correction for heteroscedasticity</t>
  </si>
  <si>
    <t>comments</t>
  </si>
  <si>
    <t>regional effects</t>
  </si>
  <si>
    <t>Panizza (2002)</t>
  </si>
  <si>
    <t>lenght of growth episode</t>
  </si>
  <si>
    <t>for this estimate and the following I assume a 10 year growth period</t>
  </si>
  <si>
    <t>lenght of the growth period</t>
  </si>
  <si>
    <t>regions</t>
  </si>
  <si>
    <t>other</t>
  </si>
  <si>
    <t>p(2002)</t>
  </si>
  <si>
    <t>lenght of growth period</t>
  </si>
  <si>
    <t>IVIE Working Paper</t>
  </si>
  <si>
    <t>664-695</t>
  </si>
  <si>
    <t>Journal of Institutional and Theoretical Economics</t>
  </si>
  <si>
    <t>corr-eff.size=effect size/100</t>
  </si>
  <si>
    <t>values in this study don't require to be corrected</t>
  </si>
  <si>
    <t>(Alesina and Rodrik)</t>
  </si>
  <si>
    <t>(Banerjee and Duflo)</t>
  </si>
  <si>
    <t>(Clarke)</t>
  </si>
  <si>
    <t>(Deininger and Olinto)</t>
  </si>
  <si>
    <t>(Deininger and Squire)</t>
  </si>
  <si>
    <t>(Forbes)</t>
  </si>
  <si>
    <t>(Gylfason and Zoega)</t>
  </si>
  <si>
    <t>(Knell)</t>
  </si>
  <si>
    <t>(Knowles)</t>
  </si>
  <si>
    <t>(Odedokun and Round)</t>
  </si>
  <si>
    <t>(Persson and Tabellini)</t>
  </si>
  <si>
    <t>(Rehme)</t>
  </si>
  <si>
    <t>(Figini)</t>
  </si>
  <si>
    <t>(de la Croix and Doepke)</t>
  </si>
  <si>
    <t>(Li and Zou)</t>
  </si>
  <si>
    <t>(Castello)</t>
  </si>
  <si>
    <t>(Castello and Domenech)</t>
  </si>
  <si>
    <t>(Panizza)</t>
  </si>
  <si>
    <t>Stucture of the Database:</t>
  </si>
  <si>
    <t>chamberlain</t>
  </si>
  <si>
    <t>number of inequalities</t>
  </si>
  <si>
    <t>number of inequality proxies</t>
  </si>
  <si>
    <t>fe</t>
  </si>
  <si>
    <t>re</t>
  </si>
  <si>
    <t>year0</t>
  </si>
  <si>
    <t>grper</t>
  </si>
  <si>
    <t>Mbabazi et al. (2001)</t>
  </si>
  <si>
    <t>Mb(2001)</t>
  </si>
  <si>
    <t>Barro(2000)</t>
  </si>
  <si>
    <t>B(2000)</t>
  </si>
  <si>
    <t>effect size corrected</t>
  </si>
  <si>
    <t>SE corrected</t>
  </si>
  <si>
    <t>gini in percentage points</t>
  </si>
  <si>
    <t>dependent variable in percentage points</t>
  </si>
  <si>
    <t>mb(2001)</t>
  </si>
  <si>
    <t>Mbababzi, J., Morrissey, O. and Milner, C.</t>
  </si>
  <si>
    <t>Are Inequality and Trade Liberalization Influences on Growth and Poverty?</t>
  </si>
  <si>
    <t>b(2000)</t>
  </si>
  <si>
    <t>Barro, R.</t>
  </si>
  <si>
    <t>Inequality and Growth in a Panel of Countries</t>
  </si>
  <si>
    <t>Panizza, U.</t>
  </si>
  <si>
    <t>Income Inequality and Economic Growth: Evidence from American Data</t>
  </si>
  <si>
    <t>25-41</t>
  </si>
  <si>
    <t>orcd</t>
  </si>
  <si>
    <t>corr.eff-size=eff.size*100</t>
  </si>
  <si>
    <t>the correct effect sizes have been obtained as:</t>
  </si>
  <si>
    <t>(Gylfason and Zoega) and (Keefer and Knack)</t>
  </si>
  <si>
    <t>(Barro)</t>
  </si>
  <si>
    <t>(Mbababzi et al.)</t>
  </si>
  <si>
    <t xml:space="preserve">Growth and Inequality, eds. Theo Eicher and Stephen Turnovsky, MIT Press </t>
  </si>
  <si>
    <t>127-154</t>
  </si>
  <si>
    <t>Public Choice</t>
  </si>
  <si>
    <t>1-2</t>
  </si>
  <si>
    <t>Journal of Development Studies</t>
  </si>
  <si>
    <t>135-159</t>
  </si>
  <si>
    <t>African Development Review</t>
  </si>
  <si>
    <t>287-327</t>
  </si>
  <si>
    <t>Issue</t>
  </si>
  <si>
    <t>Castellò-Climent, A</t>
  </si>
  <si>
    <t>5-32</t>
  </si>
  <si>
    <t>bd(2003)</t>
  </si>
  <si>
    <t>de la Croix and Doepke (2003)</t>
  </si>
  <si>
    <t>crdoe(2003)</t>
  </si>
  <si>
    <t>kk(2002)</t>
  </si>
  <si>
    <t>Keefer and Knack (2002)</t>
  </si>
  <si>
    <t>Knell (1999)</t>
  </si>
  <si>
    <t>kne(1999)</t>
  </si>
  <si>
    <t>Knowles (2005)</t>
  </si>
  <si>
    <t>kno(2005)</t>
  </si>
  <si>
    <t>Odedokun and Round (2004)</t>
  </si>
  <si>
    <t>or(2004)</t>
  </si>
  <si>
    <r>
      <t>Table 1:</t>
    </r>
    <r>
      <rPr>
        <sz val="10"/>
        <rFont val="Times New Roman"/>
        <family val="1"/>
      </rPr>
      <t xml:space="preserve"> transformation of the effect size</t>
    </r>
  </si>
  <si>
    <t>Gini coefficient</t>
  </si>
  <si>
    <t>percentage points</t>
  </si>
  <si>
    <t>growth rate</t>
  </si>
  <si>
    <t>unchanged</t>
  </si>
  <si>
    <t>(effect size)•100</t>
  </si>
  <si>
    <t>(effect size)/100</t>
  </si>
  <si>
    <t>Voitchosky(2005)</t>
  </si>
  <si>
    <t>V(2005)</t>
  </si>
  <si>
    <t>(Voitchovsky)</t>
  </si>
  <si>
    <t>v(2005)</t>
  </si>
  <si>
    <t>Does the Profile of Income Inequality Matter for Economic Growth?</t>
  </si>
  <si>
    <t>273-296</t>
  </si>
  <si>
    <t>Voitchovsky, S.</t>
  </si>
  <si>
    <t>tan(1999)</t>
  </si>
  <si>
    <t>Tanninen, H.</t>
  </si>
  <si>
    <t>Income Inequality, Government Expenditures and Growth</t>
  </si>
  <si>
    <t>Applied Economics</t>
  </si>
  <si>
    <t>1109-1117</t>
  </si>
  <si>
    <t>scho(2005)</t>
  </si>
  <si>
    <t>Schipper, Y. and Hoogeveen, J.G.</t>
  </si>
  <si>
    <t>Growth Evidence Based on Small Area Welfare Estimates</t>
  </si>
  <si>
    <t>World Bank Policy Research Working Paper</t>
  </si>
  <si>
    <t>Litschig, S.</t>
  </si>
  <si>
    <t>Inequality, Institutions and Growth: Empirical Evidence from Participatory Budgeting Experiences in Brazil</t>
  </si>
  <si>
    <t>Lave(1997)</t>
  </si>
  <si>
    <t>Larrain, F.B. and Vergara R.M.</t>
  </si>
  <si>
    <t>Income distribution, Investment, and Growth</t>
  </si>
  <si>
    <t>Development Discussion Papers</t>
  </si>
  <si>
    <t>khde(1999)</t>
  </si>
  <si>
    <t>Khoo, L. and Dennis, B.</t>
  </si>
  <si>
    <t>Income Inequality, Fertility Choice, and Economic Growth: Theory and Evidence</t>
  </si>
  <si>
    <t>gyzo(2003)</t>
  </si>
  <si>
    <t>Education, Social Equality and Economic Growth: A View of the Landscape</t>
  </si>
  <si>
    <t>Gylfason, T and Zoega, G.</t>
  </si>
  <si>
    <t>CESifo Economic Studies</t>
  </si>
  <si>
    <t>557-559</t>
  </si>
  <si>
    <t>bebr(2006)</t>
  </si>
  <si>
    <t>Benjamin, D, Brandt, L., and Giles, J.</t>
  </si>
  <si>
    <t>Inequality and Growth in Rural China: Does Higher Inequality Impede Growth?</t>
  </si>
  <si>
    <t>IZA Discussion Paper Series</t>
  </si>
  <si>
    <t>ir(2005)</t>
  </si>
  <si>
    <t>Iradian, G.</t>
  </si>
  <si>
    <t>Inequality, Poverty, and Growth: Cross-Country Evidence</t>
  </si>
  <si>
    <t>IMF Working Paper</t>
  </si>
  <si>
    <t>gaza(1997)</t>
  </si>
  <si>
    <t>Galor, O., and Zang, H.</t>
  </si>
  <si>
    <t>Fertility, Income Distribution, and Economic Growth: Theory and Cross-Country Evidence</t>
  </si>
  <si>
    <t>Japan and the World Economy</t>
  </si>
  <si>
    <t>197-229</t>
  </si>
  <si>
    <t>Tanninen(1999)</t>
  </si>
  <si>
    <t>(Tanninen)</t>
  </si>
  <si>
    <t>income</t>
  </si>
  <si>
    <t>Gini definition</t>
  </si>
  <si>
    <t>endogeneity</t>
  </si>
  <si>
    <t>end</t>
  </si>
  <si>
    <t>Iradian(2005)</t>
  </si>
  <si>
    <t>(Litschig)</t>
  </si>
  <si>
    <t>(Iradian)</t>
  </si>
  <si>
    <t>Litschig(2005)</t>
  </si>
  <si>
    <t>Lit(2005)</t>
  </si>
  <si>
    <t>Paper presented at the X Spring Meeting of Young Economists, Geneve, April 2005</t>
  </si>
  <si>
    <t>lit(2005)</t>
  </si>
  <si>
    <t>Larrain and Vergara(1997)</t>
  </si>
  <si>
    <t>lave(1997)</t>
  </si>
  <si>
    <t>book section</t>
  </si>
  <si>
    <t>Social Inequality: Values, Growth and the State (book title)</t>
  </si>
  <si>
    <t>edited book</t>
  </si>
  <si>
    <t>Khoo and Dennis (1999)</t>
  </si>
  <si>
    <t>Gylfason and Zoega (2003)</t>
  </si>
  <si>
    <t>Galor and Zang (1997)</t>
  </si>
  <si>
    <t>(Galor and Zang)</t>
  </si>
  <si>
    <t>(Khoo and Dennis)</t>
  </si>
  <si>
    <t>eff_size</t>
  </si>
  <si>
    <t>Schipepr and Hoogeveen (2005)</t>
  </si>
  <si>
    <t>schoog(2005)</t>
  </si>
  <si>
    <t>Benjamin et al. (2006)</t>
  </si>
  <si>
    <t>(Benjamin et al.)</t>
  </si>
  <si>
    <t>(Schipper and Hoogeveen)</t>
  </si>
  <si>
    <t>ken(2004)</t>
  </si>
  <si>
    <t>Kenworthy (2004)</t>
  </si>
  <si>
    <t>An Equality-Growth tradeoff?</t>
  </si>
  <si>
    <t>cross</t>
  </si>
  <si>
    <t>c_data</t>
  </si>
  <si>
    <t>cntry</t>
  </si>
  <si>
    <t>(Kenworthy)</t>
  </si>
  <si>
    <t>zhu(2001)</t>
  </si>
  <si>
    <t>Zhu (2001)</t>
  </si>
  <si>
    <t>(Zhu)</t>
  </si>
  <si>
    <t>Egalitarian Capitalism? Incomes, Jobs and Equality in Affluence Countries (book)</t>
  </si>
  <si>
    <t>blni(2004)</t>
  </si>
  <si>
    <t>Bleaney, M. and Nishiyama A.</t>
  </si>
  <si>
    <t>Income inequality and growth—does the relationship vary with the income level?</t>
  </si>
  <si>
    <t>349-355</t>
  </si>
  <si>
    <t>Economics Letters</t>
  </si>
  <si>
    <t>Zhu(2001)</t>
  </si>
  <si>
    <t>Blni(2004)</t>
  </si>
  <si>
    <t>Bleaney and Nishiyama (2004)</t>
  </si>
  <si>
    <t>(Bleaney and Nishiyama)</t>
  </si>
  <si>
    <t>growth is not annual, the effect size has been multiplied by the lenght of the growth period, in this case 5 years</t>
  </si>
  <si>
    <t>mixed</t>
  </si>
  <si>
    <t>expenditure</t>
  </si>
  <si>
    <t>adjusted</t>
  </si>
  <si>
    <t>(Larrain and Vergara )</t>
  </si>
  <si>
    <t>WP-EC 2004-15</t>
  </si>
  <si>
    <t>cd(2002)</t>
  </si>
  <si>
    <t>pt(1991)</t>
  </si>
  <si>
    <t>CEPR Discussion Paper</t>
  </si>
  <si>
    <t>nr. 581</t>
  </si>
  <si>
    <t>Rehme (2002a)</t>
  </si>
  <si>
    <t>pooled</t>
  </si>
  <si>
    <t>gini_mixed</t>
  </si>
  <si>
    <t>gini_exp</t>
  </si>
  <si>
    <t>gini_adj</t>
  </si>
  <si>
    <t>year_p</t>
  </si>
  <si>
    <t>gz(2003)</t>
  </si>
  <si>
    <t>Persson and Tabellini (1991)</t>
  </si>
  <si>
    <t>oth_ineq</t>
  </si>
  <si>
    <t>oth_dataset</t>
  </si>
  <si>
    <t>Part(2005)</t>
  </si>
  <si>
    <t>363-394</t>
  </si>
  <si>
    <t>Partridge, M.P.</t>
  </si>
  <si>
    <t>Does Income Distribution Affect U.S. State Economic Growth?</t>
  </si>
  <si>
    <t>Journal of Regional Science</t>
  </si>
  <si>
    <t>Reh(2002a)</t>
  </si>
  <si>
    <t>Inequality, Credit Market Imperfection, Segementation and Economic Growth</t>
  </si>
  <si>
    <t>2001-58</t>
  </si>
  <si>
    <t>Zhu, D.</t>
  </si>
  <si>
    <t>CEnteR Working Papers</t>
  </si>
  <si>
    <t>(Re-)Distribution of Personal Incomes, Education and Economic Performance Across Countries</t>
  </si>
  <si>
    <t>Partridge(2005)</t>
  </si>
  <si>
    <t>corr-eff.size=((effect size/growth period)/100)</t>
  </si>
  <si>
    <t>growth is not annual, the effect size has been divided by the lenght of the growth period</t>
  </si>
  <si>
    <t>(Partridge)</t>
  </si>
  <si>
    <t>corr-eff.size=((effect size/5)</t>
  </si>
  <si>
    <t>t-value_corr</t>
  </si>
  <si>
    <t>Szhi(1999)</t>
  </si>
  <si>
    <t>What’s Behind the Inequality We Measure: An Investigation Using Latin American Data</t>
  </si>
  <si>
    <t>Inter-American Development Bank</t>
  </si>
  <si>
    <t>Szekely and Hilgert</t>
  </si>
  <si>
    <t>Szekely and Hilgert (1999)</t>
  </si>
  <si>
    <t>(Szekely and Hilgert)</t>
  </si>
  <si>
    <t>year0_r</t>
  </si>
  <si>
    <t>Rehme (2002b)</t>
  </si>
  <si>
    <t>year_p_r</t>
  </si>
  <si>
    <t>other_dataset</t>
  </si>
  <si>
    <t>wp</t>
  </si>
  <si>
    <t>by Laura de Dominicis, Raymond J.G.M. Florax and Henri L.F. de Groot</t>
  </si>
  <si>
    <r>
      <t xml:space="preserve">References: </t>
    </r>
    <r>
      <rPr>
        <sz val="10"/>
        <rFont val="Times New Roman"/>
        <family val="1"/>
      </rPr>
      <t>List of studies used in the meta-analysis, with bibliographical information.</t>
    </r>
  </si>
  <si>
    <r>
      <t xml:space="preserve">effectsize: </t>
    </r>
    <r>
      <rPr>
        <sz val="10"/>
        <rFont val="Times New Roman"/>
        <family val="1"/>
      </rPr>
      <t>information on the effect size.</t>
    </r>
  </si>
  <si>
    <r>
      <t xml:space="preserve">complete_database: </t>
    </r>
    <r>
      <rPr>
        <sz val="10"/>
        <rFont val="Times New Roman"/>
        <family val="1"/>
      </rPr>
      <t xml:space="preserve"> complete alphanumerical database</t>
    </r>
  </si>
  <si>
    <r>
      <t xml:space="preserve">meta_input: </t>
    </r>
    <r>
      <rPr>
        <sz val="10"/>
        <rFont val="Times New Roman"/>
        <family val="1"/>
      </rPr>
      <t>numerical database ready to be imported for the meta-analysis.</t>
    </r>
  </si>
  <si>
    <t>note: when the growth rate is not annual, the coefficients in the primary studies have been divided by the lenght of the growth period</t>
  </si>
  <si>
    <r>
      <t xml:space="preserve">meta_alphanumerical: </t>
    </r>
    <r>
      <rPr>
        <sz val="10"/>
        <rFont val="Times New Roman"/>
        <family val="1"/>
      </rPr>
      <t>database with selected variables in alphanumerical format (used for the meta-analysis).</t>
    </r>
  </si>
  <si>
    <t>Kenworthy, L.</t>
  </si>
  <si>
    <r>
      <t xml:space="preserve">meta numerical: </t>
    </r>
    <r>
      <rPr>
        <sz val="10"/>
        <rFont val="Times New Roman"/>
        <family val="1"/>
      </rPr>
      <t>database with selected variables in numerical format (used for the meta-analysis). Note: explanatory comments are added to the variables</t>
    </r>
  </si>
  <si>
    <t>Scottish Journal of Political Economy (2008), vol. 55, no. 5. pp. 654-682</t>
  </si>
  <si>
    <t>Dataset for the paper "A Meta-analysis of the relationship between income inequality and economic growth"</t>
  </si>
</sst>
</file>

<file path=xl/styles.xml><?xml version="1.0" encoding="utf-8"?>
<styleSheet xmlns="http://schemas.openxmlformats.org/spreadsheetml/2006/main">
  <numFmts count="3">
    <numFmt numFmtId="164" formatCode="0.0000"/>
    <numFmt numFmtId="165" formatCode="0.000"/>
    <numFmt numFmtId="166" formatCode="0.00000"/>
  </numFmts>
  <fonts count="20">
    <font>
      <sz val="10"/>
      <name val="Arial"/>
    </font>
    <font>
      <sz val="8"/>
      <name val="Arial"/>
      <family val="2"/>
    </font>
    <font>
      <sz val="8"/>
      <color indexed="81"/>
      <name val="Tahoma"/>
      <family val="2"/>
    </font>
    <font>
      <vertAlign val="superscript"/>
      <sz val="8"/>
      <color indexed="81"/>
      <name val="Tahoma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i/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0"/>
      <color indexed="8"/>
      <name val="Times New Roman"/>
      <family val="1"/>
    </font>
    <font>
      <sz val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indexed="81"/>
      <name val="Tahoma"/>
      <family val="2"/>
    </font>
    <font>
      <sz val="9"/>
      <color indexed="81"/>
      <name val="Times New Roman"/>
      <family val="1"/>
    </font>
    <font>
      <b/>
      <sz val="9"/>
      <color indexed="81"/>
      <name val="Arial"/>
      <family val="2"/>
    </font>
    <font>
      <sz val="9"/>
      <color indexed="8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6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0" xfId="0" applyFont="1"/>
    <xf numFmtId="0" fontId="9" fillId="0" borderId="0" xfId="0" applyFont="1" applyFill="1"/>
    <xf numFmtId="0" fontId="9" fillId="0" borderId="0" xfId="0" applyFont="1"/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5" fillId="0" borderId="0" xfId="1" applyFont="1" applyAlignment="1" applyProtection="1"/>
    <xf numFmtId="0" fontId="5" fillId="0" borderId="0" xfId="0" applyFont="1" applyFill="1" applyAlignment="1">
      <alignment horizontal="left"/>
    </xf>
    <xf numFmtId="16" fontId="5" fillId="0" borderId="0" xfId="0" applyNumberFormat="1" applyFont="1" applyAlignment="1">
      <alignment horizontal="center"/>
    </xf>
    <xf numFmtId="0" fontId="7" fillId="9" borderId="0" xfId="0" applyFont="1" applyFill="1"/>
    <xf numFmtId="0" fontId="5" fillId="9" borderId="0" xfId="0" applyFont="1" applyFill="1"/>
    <xf numFmtId="0" fontId="6" fillId="9" borderId="0" xfId="0" applyFont="1" applyFill="1"/>
    <xf numFmtId="0" fontId="6" fillId="9" borderId="0" xfId="0" applyFont="1" applyFill="1" applyBorder="1" applyAlignment="1">
      <alignment horizontal="left" vertical="justify"/>
    </xf>
    <xf numFmtId="0" fontId="5" fillId="9" borderId="0" xfId="0" applyFont="1" applyFill="1" applyBorder="1" applyAlignment="1">
      <alignment horizontal="left" vertical="justify"/>
    </xf>
    <xf numFmtId="0" fontId="10" fillId="10" borderId="0" xfId="0" applyFont="1" applyFill="1" applyBorder="1" applyAlignment="1">
      <alignment horizontal="center" vertical="justify"/>
    </xf>
    <xf numFmtId="0" fontId="9" fillId="10" borderId="0" xfId="0" applyFont="1" applyFill="1" applyBorder="1" applyAlignment="1">
      <alignment horizontal="center" vertical="justify"/>
    </xf>
    <xf numFmtId="0" fontId="5" fillId="0" borderId="0" xfId="0" applyNumberFormat="1" applyFont="1" applyFill="1" applyBorder="1" applyAlignment="1">
      <alignment horizontal="left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center" vertical="center" wrapText="1"/>
    </xf>
    <xf numFmtId="0" fontId="5" fillId="5" borderId="2" xfId="0" applyNumberFormat="1" applyFont="1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center" vertical="center"/>
    </xf>
    <xf numFmtId="0" fontId="5" fillId="6" borderId="2" xfId="0" applyNumberFormat="1" applyFont="1" applyFill="1" applyBorder="1" applyAlignment="1">
      <alignment horizontal="center" vertical="center"/>
    </xf>
    <xf numFmtId="0" fontId="5" fillId="6" borderId="2" xfId="0" applyNumberFormat="1" applyFont="1" applyFill="1" applyBorder="1" applyAlignment="1">
      <alignment horizontal="center" vertical="center" wrapText="1"/>
    </xf>
    <xf numFmtId="0" fontId="5" fillId="7" borderId="2" xfId="0" applyNumberFormat="1" applyFont="1" applyFill="1" applyBorder="1" applyAlignment="1">
      <alignment horizontal="center" vertical="center"/>
    </xf>
    <xf numFmtId="0" fontId="5" fillId="7" borderId="2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/>
    </xf>
    <xf numFmtId="0" fontId="5" fillId="0" borderId="0" xfId="0" applyNumberFormat="1" applyFont="1" applyFill="1" applyAlignment="1">
      <alignment horizontal="center"/>
    </xf>
    <xf numFmtId="0" fontId="5" fillId="0" borderId="0" xfId="0" applyNumberFormat="1" applyFont="1" applyAlignment="1">
      <alignment horizontal="center"/>
    </xf>
    <xf numFmtId="166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 wrapText="1"/>
    </xf>
    <xf numFmtId="0" fontId="5" fillId="0" borderId="0" xfId="0" applyNumberFormat="1" applyFont="1" applyFill="1" applyAlignment="1">
      <alignment horizontal="center" wrapText="1"/>
    </xf>
    <xf numFmtId="0" fontId="5" fillId="0" borderId="0" xfId="0" applyNumberFormat="1" applyFont="1" applyBorder="1" applyAlignment="1">
      <alignment horizontal="center"/>
    </xf>
    <xf numFmtId="165" fontId="5" fillId="0" borderId="0" xfId="0" applyNumberFormat="1" applyFont="1" applyFill="1" applyAlignment="1">
      <alignment horizontal="center"/>
    </xf>
    <xf numFmtId="0" fontId="13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NumberFormat="1" applyFont="1" applyAlignment="1">
      <alignment horizontal="center"/>
    </xf>
    <xf numFmtId="0" fontId="6" fillId="0" borderId="0" xfId="0" applyNumberFormat="1" applyFont="1" applyFill="1" applyAlignment="1">
      <alignment horizont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4" borderId="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6" fillId="4" borderId="4" xfId="0" applyNumberFormat="1" applyFont="1" applyFill="1" applyBorder="1" applyAlignment="1">
      <alignment horizontal="center" vertical="center" wrapText="1"/>
    </xf>
    <xf numFmtId="0" fontId="6" fillId="5" borderId="2" xfId="0" applyNumberFormat="1" applyFont="1" applyFill="1" applyBorder="1" applyAlignment="1">
      <alignment horizontal="center" vertical="center" wrapText="1"/>
    </xf>
    <xf numFmtId="0" fontId="6" fillId="5" borderId="2" xfId="0" applyNumberFormat="1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Alignment="1">
      <alignment horizontal="center"/>
    </xf>
    <xf numFmtId="166" fontId="5" fillId="0" borderId="0" xfId="0" applyNumberFormat="1" applyFont="1" applyFill="1" applyBorder="1" applyAlignment="1">
      <alignment horizontal="center"/>
    </xf>
    <xf numFmtId="0" fontId="5" fillId="0" borderId="0" xfId="0" applyFont="1" applyBorder="1"/>
    <xf numFmtId="164" fontId="5" fillId="0" borderId="0" xfId="0" applyNumberFormat="1" applyFont="1" applyAlignment="1">
      <alignment horizontal="center"/>
    </xf>
    <xf numFmtId="0" fontId="5" fillId="0" borderId="5" xfId="0" applyFont="1" applyBorder="1"/>
    <xf numFmtId="2" fontId="5" fillId="0" borderId="0" xfId="0" applyNumberFormat="1" applyFont="1" applyFill="1" applyAlignment="1">
      <alignment horizontal="center"/>
    </xf>
    <xf numFmtId="0" fontId="5" fillId="0" borderId="6" xfId="0" applyFont="1" applyFill="1" applyBorder="1"/>
    <xf numFmtId="2" fontId="5" fillId="0" borderId="0" xfId="0" applyNumberFormat="1" applyFont="1" applyFill="1" applyBorder="1" applyAlignment="1">
      <alignment horizontal="center"/>
    </xf>
    <xf numFmtId="0" fontId="5" fillId="0" borderId="7" xfId="0" applyFont="1" applyFill="1" applyBorder="1"/>
    <xf numFmtId="164" fontId="5" fillId="0" borderId="0" xfId="0" applyNumberFormat="1" applyFont="1" applyFill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166" fontId="5" fillId="0" borderId="0" xfId="0" applyNumberFormat="1" applyFont="1" applyFill="1" applyAlignment="1">
      <alignment horizontal="center"/>
    </xf>
    <xf numFmtId="0" fontId="5" fillId="0" borderId="0" xfId="0" applyFont="1" applyFill="1"/>
    <xf numFmtId="0" fontId="5" fillId="0" borderId="5" xfId="0" applyFont="1" applyFill="1" applyBorder="1"/>
    <xf numFmtId="166" fontId="5" fillId="0" borderId="0" xfId="0" applyNumberFormat="1" applyFont="1" applyAlignment="1">
      <alignment horizontal="center"/>
    </xf>
    <xf numFmtId="0" fontId="5" fillId="0" borderId="0" xfId="0" applyFont="1" applyFill="1" applyBorder="1"/>
    <xf numFmtId="164" fontId="5" fillId="0" borderId="0" xfId="0" applyNumberFormat="1" applyFont="1"/>
    <xf numFmtId="0" fontId="5" fillId="0" borderId="0" xfId="0" applyFont="1" applyFill="1" applyBorder="1" applyAlignment="1">
      <alignment horizontal="center"/>
    </xf>
    <xf numFmtId="0" fontId="5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left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5" fillId="0" borderId="13" xfId="0" applyFont="1" applyBorder="1"/>
    <xf numFmtId="0" fontId="5" fillId="0" borderId="0" xfId="0" applyNumberFormat="1" applyFont="1"/>
    <xf numFmtId="0" fontId="5" fillId="0" borderId="0" xfId="0" applyNumberFormat="1" applyFont="1" applyFill="1"/>
    <xf numFmtId="2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0" fontId="5" fillId="0" borderId="0" xfId="0" applyNumberFormat="1" applyFont="1" applyFill="1" applyAlignment="1">
      <alignment horizontal="right"/>
    </xf>
    <xf numFmtId="0" fontId="5" fillId="0" borderId="14" xfId="0" applyNumberFormat="1" applyFont="1" applyFill="1" applyBorder="1" applyAlignment="1">
      <alignment horizontal="center"/>
    </xf>
    <xf numFmtId="0" fontId="5" fillId="9" borderId="2" xfId="0" applyNumberFormat="1" applyFont="1" applyFill="1" applyBorder="1" applyAlignment="1">
      <alignment horizontal="center" vertical="center"/>
    </xf>
    <xf numFmtId="0" fontId="5" fillId="9" borderId="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/>
    </xf>
    <xf numFmtId="166" fontId="5" fillId="9" borderId="2" xfId="0" applyNumberFormat="1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/>
    </xf>
    <xf numFmtId="0" fontId="11" fillId="10" borderId="0" xfId="0" applyFont="1" applyFill="1" applyBorder="1" applyAlignment="1">
      <alignment horizontal="center" vertical="justify"/>
    </xf>
    <xf numFmtId="0" fontId="9" fillId="10" borderId="0" xfId="0" applyFont="1" applyFill="1" applyBorder="1" applyAlignment="1">
      <alignment horizontal="center" vertical="justify"/>
    </xf>
    <xf numFmtId="0" fontId="10" fillId="10" borderId="0" xfId="0" applyFont="1" applyFill="1" applyBorder="1" applyAlignment="1">
      <alignment horizontal="center" vertical="justify"/>
    </xf>
    <xf numFmtId="0" fontId="6" fillId="9" borderId="0" xfId="0" applyFont="1" applyFill="1" applyBorder="1" applyAlignment="1">
      <alignment horizontal="left" vertical="justify"/>
    </xf>
    <xf numFmtId="0" fontId="5" fillId="9" borderId="0" xfId="0" applyFont="1" applyFill="1" applyBorder="1" applyAlignment="1">
      <alignment horizontal="left" vertical="justify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ideas.repec.org/a/kap/jecgro/v10y2005i3p273-296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/>
  <dimension ref="A2:J24"/>
  <sheetViews>
    <sheetView tabSelected="1" zoomScaleNormal="100" workbookViewId="0"/>
  </sheetViews>
  <sheetFormatPr defaultRowHeight="15"/>
  <cols>
    <col min="1" max="1" width="9.140625" style="5" customWidth="1"/>
    <col min="2" max="9" width="9.140625" style="5"/>
    <col min="10" max="10" width="36.85546875" style="5" customWidth="1"/>
    <col min="11" max="14" width="9.140625" style="5"/>
    <col min="15" max="15" width="12.7109375" style="5" customWidth="1"/>
    <col min="16" max="16" width="19.85546875" style="5" customWidth="1"/>
    <col min="17" max="16384" width="9.140625" style="5"/>
  </cols>
  <sheetData>
    <row r="2" spans="1:10">
      <c r="A2" s="4"/>
      <c r="B2" s="4"/>
      <c r="C2" s="4"/>
      <c r="D2" s="4"/>
      <c r="E2" s="4"/>
      <c r="F2" s="4"/>
      <c r="G2" s="4"/>
    </row>
    <row r="3" spans="1:10">
      <c r="A3" s="100" t="s">
        <v>405</v>
      </c>
      <c r="B3" s="99"/>
      <c r="C3" s="99"/>
      <c r="D3" s="99"/>
      <c r="E3" s="99"/>
      <c r="F3" s="99"/>
      <c r="G3" s="99"/>
      <c r="H3" s="99"/>
      <c r="I3" s="99"/>
      <c r="J3" s="99"/>
    </row>
    <row r="4" spans="1:10">
      <c r="A4" s="23"/>
      <c r="B4" s="24"/>
      <c r="C4" s="24"/>
      <c r="D4" s="24"/>
      <c r="E4" s="24"/>
      <c r="F4" s="24"/>
      <c r="G4" s="24"/>
      <c r="H4" s="24"/>
      <c r="I4" s="24"/>
      <c r="J4" s="24"/>
    </row>
    <row r="5" spans="1:10">
      <c r="A5" s="99" t="s">
        <v>395</v>
      </c>
      <c r="B5" s="99"/>
      <c r="C5" s="99"/>
      <c r="D5" s="99"/>
      <c r="E5" s="99"/>
      <c r="F5" s="99"/>
      <c r="G5" s="99"/>
      <c r="H5" s="99"/>
      <c r="I5" s="99"/>
      <c r="J5" s="99"/>
    </row>
    <row r="6" spans="1:10">
      <c r="A6" s="23"/>
      <c r="B6" s="24"/>
      <c r="C6" s="24"/>
      <c r="D6" s="24"/>
      <c r="E6" s="24"/>
      <c r="F6" s="24"/>
      <c r="G6" s="24"/>
      <c r="H6" s="24"/>
      <c r="I6" s="24"/>
      <c r="J6" s="24"/>
    </row>
    <row r="7" spans="1:10">
      <c r="A7" s="98" t="s">
        <v>404</v>
      </c>
      <c r="B7" s="99"/>
      <c r="C7" s="99"/>
      <c r="D7" s="99"/>
      <c r="E7" s="99"/>
      <c r="F7" s="99"/>
      <c r="G7" s="99"/>
      <c r="H7" s="99"/>
      <c r="I7" s="99"/>
      <c r="J7" s="99"/>
    </row>
    <row r="11" spans="1:10" s="3" customFormat="1" ht="12.75">
      <c r="A11" s="18" t="s">
        <v>195</v>
      </c>
      <c r="B11" s="19"/>
      <c r="C11" s="19"/>
      <c r="D11" s="19"/>
      <c r="E11" s="19"/>
      <c r="F11" s="19"/>
      <c r="G11" s="19"/>
      <c r="H11" s="19"/>
      <c r="I11" s="19"/>
      <c r="J11" s="19"/>
    </row>
    <row r="12" spans="1:10" s="3" customFormat="1" ht="12.75">
      <c r="A12" s="19"/>
      <c r="B12" s="19"/>
      <c r="C12" s="19"/>
      <c r="D12" s="19"/>
      <c r="E12" s="19"/>
      <c r="F12" s="19"/>
      <c r="G12" s="19"/>
      <c r="H12" s="19"/>
      <c r="I12" s="19"/>
      <c r="J12" s="19"/>
    </row>
    <row r="13" spans="1:10" s="3" customFormat="1" ht="12.75">
      <c r="A13" s="101" t="s">
        <v>396</v>
      </c>
      <c r="B13" s="102"/>
      <c r="C13" s="102"/>
      <c r="D13" s="102"/>
      <c r="E13" s="102"/>
      <c r="F13" s="102"/>
      <c r="G13" s="102"/>
      <c r="H13" s="102"/>
      <c r="I13" s="102"/>
      <c r="J13" s="102"/>
    </row>
    <row r="14" spans="1:10" s="3" customFormat="1" ht="12.75">
      <c r="A14" s="19"/>
      <c r="B14" s="19"/>
      <c r="C14" s="19"/>
      <c r="D14" s="19"/>
      <c r="E14" s="19"/>
      <c r="F14" s="19"/>
      <c r="G14" s="19"/>
      <c r="H14" s="19"/>
      <c r="I14" s="19"/>
      <c r="J14" s="19"/>
    </row>
    <row r="15" spans="1:10" s="3" customFormat="1" ht="12.75">
      <c r="A15" s="101" t="s">
        <v>397</v>
      </c>
      <c r="B15" s="102"/>
      <c r="C15" s="102"/>
      <c r="D15" s="102"/>
      <c r="E15" s="102"/>
      <c r="F15" s="102"/>
      <c r="G15" s="102"/>
      <c r="H15" s="102"/>
      <c r="I15" s="102"/>
      <c r="J15" s="102"/>
    </row>
    <row r="16" spans="1:10" s="3" customFormat="1" ht="12.75">
      <c r="A16" s="19"/>
      <c r="B16" s="19"/>
      <c r="C16" s="19"/>
      <c r="D16" s="19"/>
      <c r="E16" s="19"/>
      <c r="F16" s="19"/>
      <c r="G16" s="19"/>
      <c r="H16" s="19"/>
      <c r="I16" s="19"/>
      <c r="J16" s="19"/>
    </row>
    <row r="17" spans="1:10" s="3" customFormat="1" ht="12.75">
      <c r="A17" s="101" t="s">
        <v>398</v>
      </c>
      <c r="B17" s="102"/>
      <c r="C17" s="102"/>
      <c r="D17" s="102"/>
      <c r="E17" s="102"/>
      <c r="F17" s="102"/>
      <c r="G17" s="102"/>
      <c r="H17" s="102"/>
      <c r="I17" s="102"/>
      <c r="J17" s="102"/>
    </row>
    <row r="18" spans="1:10" s="3" customFormat="1" ht="12.75">
      <c r="A18" s="19"/>
      <c r="B18" s="19"/>
      <c r="C18" s="19"/>
      <c r="D18" s="19"/>
      <c r="E18" s="19"/>
      <c r="F18" s="19"/>
      <c r="G18" s="19"/>
      <c r="H18" s="19"/>
      <c r="I18" s="19"/>
      <c r="J18" s="19"/>
    </row>
    <row r="19" spans="1:10" s="3" customFormat="1" ht="12.75">
      <c r="A19" s="101" t="s">
        <v>401</v>
      </c>
      <c r="B19" s="102"/>
      <c r="C19" s="102"/>
      <c r="D19" s="102"/>
      <c r="E19" s="102"/>
      <c r="F19" s="102"/>
      <c r="G19" s="102"/>
      <c r="H19" s="102"/>
      <c r="I19" s="102"/>
      <c r="J19" s="102"/>
    </row>
    <row r="20" spans="1:10" s="3" customFormat="1" ht="12.75">
      <c r="A20" s="19"/>
      <c r="B20" s="19"/>
      <c r="C20" s="19"/>
      <c r="D20" s="19"/>
      <c r="E20" s="19"/>
      <c r="F20" s="19"/>
      <c r="G20" s="19"/>
      <c r="H20" s="19"/>
      <c r="I20" s="19"/>
      <c r="J20" s="19"/>
    </row>
    <row r="21" spans="1:10" s="3" customFormat="1" ht="12.75">
      <c r="A21" s="20" t="s">
        <v>403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s="3" customFormat="1" ht="12.75">
      <c r="A22" s="21"/>
      <c r="B22" s="22"/>
      <c r="C22" s="22"/>
      <c r="D22" s="22"/>
      <c r="E22" s="22"/>
      <c r="F22" s="22"/>
      <c r="G22" s="22"/>
      <c r="H22" s="22"/>
      <c r="I22" s="22"/>
      <c r="J22" s="22"/>
    </row>
    <row r="23" spans="1:10" s="3" customFormat="1" ht="12.75" customHeight="1">
      <c r="A23" s="101" t="s">
        <v>399</v>
      </c>
      <c r="B23" s="102"/>
      <c r="C23" s="102"/>
      <c r="D23" s="102"/>
      <c r="E23" s="102"/>
      <c r="F23" s="102"/>
      <c r="G23" s="102"/>
      <c r="H23" s="102"/>
      <c r="I23" s="102"/>
      <c r="J23" s="102"/>
    </row>
    <row r="24" spans="1:10" s="3" customFormat="1" ht="12.75" customHeight="1">
      <c r="A24" s="102"/>
      <c r="B24" s="102"/>
      <c r="C24" s="102"/>
      <c r="D24" s="102"/>
      <c r="E24" s="102"/>
      <c r="F24" s="102"/>
      <c r="G24" s="102"/>
      <c r="H24" s="102"/>
      <c r="I24" s="102"/>
      <c r="J24" s="102"/>
    </row>
  </sheetData>
  <mergeCells count="8">
    <mergeCell ref="A7:J7"/>
    <mergeCell ref="A3:J3"/>
    <mergeCell ref="A5:J5"/>
    <mergeCell ref="A23:J24"/>
    <mergeCell ref="A13:J13"/>
    <mergeCell ref="A15:J15"/>
    <mergeCell ref="A17:J17"/>
    <mergeCell ref="A19:J19"/>
  </mergeCells>
  <phoneticPr fontId="1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8"/>
  <sheetViews>
    <sheetView zoomScaleNormal="100" workbookViewId="0">
      <pane ySplit="1" topLeftCell="A2" activePane="bottomLeft" state="frozen"/>
      <selection pane="bottomLeft"/>
    </sheetView>
  </sheetViews>
  <sheetFormatPr defaultRowHeight="15" customHeight="1"/>
  <cols>
    <col min="1" max="1" width="11.5703125" style="9" customWidth="1"/>
    <col min="2" max="2" width="18.28515625" style="9" customWidth="1"/>
    <col min="3" max="3" width="43" style="9" customWidth="1"/>
    <col min="4" max="4" width="81" style="9" customWidth="1"/>
    <col min="5" max="5" width="70.42578125" style="8" customWidth="1"/>
    <col min="6" max="6" width="9.140625" style="11"/>
    <col min="7" max="7" width="14.7109375" style="9" customWidth="1"/>
    <col min="8" max="9" width="9.140625" style="9"/>
    <col min="10" max="16384" width="9.140625" style="8"/>
  </cols>
  <sheetData>
    <row r="1" spans="1:9" ht="15" customHeight="1">
      <c r="A1" s="6" t="s">
        <v>0</v>
      </c>
      <c r="B1" s="6" t="s">
        <v>54</v>
      </c>
      <c r="C1" s="6" t="s">
        <v>49</v>
      </c>
      <c r="D1" s="6" t="s">
        <v>50</v>
      </c>
      <c r="E1" s="7" t="s">
        <v>121</v>
      </c>
      <c r="F1" s="6" t="s">
        <v>51</v>
      </c>
      <c r="G1" s="6" t="s">
        <v>52</v>
      </c>
      <c r="H1" s="6" t="s">
        <v>234</v>
      </c>
      <c r="I1" s="6" t="s">
        <v>53</v>
      </c>
    </row>
    <row r="2" spans="1:9" ht="15" customHeight="1">
      <c r="A2" s="9">
        <v>1</v>
      </c>
      <c r="B2" s="10" t="s">
        <v>63</v>
      </c>
      <c r="C2" s="8" t="s">
        <v>56</v>
      </c>
      <c r="D2" s="8" t="s">
        <v>55</v>
      </c>
      <c r="E2" s="8" t="s">
        <v>57</v>
      </c>
      <c r="F2" s="11">
        <v>1994</v>
      </c>
      <c r="H2" s="11">
        <v>109</v>
      </c>
      <c r="I2" s="11" t="s">
        <v>58</v>
      </c>
    </row>
    <row r="3" spans="1:9" ht="15" customHeight="1">
      <c r="A3" s="9">
        <v>2</v>
      </c>
      <c r="B3" s="10" t="s">
        <v>237</v>
      </c>
      <c r="C3" s="8" t="s">
        <v>112</v>
      </c>
      <c r="D3" s="8" t="s">
        <v>111</v>
      </c>
      <c r="E3" s="8" t="s">
        <v>113</v>
      </c>
      <c r="F3" s="11">
        <v>2003</v>
      </c>
      <c r="H3" s="11"/>
      <c r="I3" s="11" t="s">
        <v>114</v>
      </c>
    </row>
    <row r="4" spans="1:9" ht="15" customHeight="1">
      <c r="A4" s="9">
        <v>3</v>
      </c>
      <c r="B4" s="10" t="s">
        <v>64</v>
      </c>
      <c r="C4" s="8" t="s">
        <v>116</v>
      </c>
      <c r="D4" s="8" t="s">
        <v>115</v>
      </c>
      <c r="E4" s="8" t="s">
        <v>117</v>
      </c>
      <c r="F4" s="11">
        <v>1995</v>
      </c>
      <c r="H4" s="11"/>
      <c r="I4" s="11" t="s">
        <v>154</v>
      </c>
    </row>
    <row r="5" spans="1:9" ht="15" customHeight="1">
      <c r="A5" s="9">
        <v>4</v>
      </c>
      <c r="B5" s="10" t="s">
        <v>65</v>
      </c>
      <c r="C5" s="8" t="s">
        <v>118</v>
      </c>
      <c r="D5" s="8" t="s">
        <v>119</v>
      </c>
      <c r="E5" s="8" t="s">
        <v>120</v>
      </c>
      <c r="F5" s="11">
        <v>2000</v>
      </c>
      <c r="G5" s="9" t="s">
        <v>28</v>
      </c>
      <c r="H5" s="11">
        <v>2375</v>
      </c>
      <c r="I5" s="11" t="s">
        <v>40</v>
      </c>
    </row>
    <row r="6" spans="1:9" ht="15" customHeight="1">
      <c r="A6" s="9">
        <v>5</v>
      </c>
      <c r="B6" s="10" t="s">
        <v>66</v>
      </c>
      <c r="C6" s="8" t="s">
        <v>122</v>
      </c>
      <c r="D6" s="8" t="s">
        <v>123</v>
      </c>
      <c r="E6" s="8" t="s">
        <v>117</v>
      </c>
      <c r="F6" s="11">
        <v>1998</v>
      </c>
      <c r="G6" s="9">
        <v>57</v>
      </c>
      <c r="H6" s="11"/>
      <c r="I6" s="11" t="s">
        <v>124</v>
      </c>
    </row>
    <row r="7" spans="1:9" ht="15" customHeight="1">
      <c r="A7" s="9">
        <v>6</v>
      </c>
      <c r="B7" s="10" t="s">
        <v>239</v>
      </c>
      <c r="C7" s="8" t="s">
        <v>125</v>
      </c>
      <c r="D7" s="8" t="s">
        <v>126</v>
      </c>
      <c r="E7" s="8" t="s">
        <v>132</v>
      </c>
      <c r="F7" s="11">
        <v>2003</v>
      </c>
      <c r="G7" s="9">
        <v>93</v>
      </c>
      <c r="H7" s="11">
        <v>4</v>
      </c>
      <c r="I7" s="11" t="s">
        <v>160</v>
      </c>
    </row>
    <row r="8" spans="1:9" ht="15" customHeight="1">
      <c r="A8" s="9">
        <v>7</v>
      </c>
      <c r="B8" s="10" t="s">
        <v>67</v>
      </c>
      <c r="C8" s="8" t="s">
        <v>127</v>
      </c>
      <c r="D8" s="8" t="s">
        <v>128</v>
      </c>
      <c r="E8" s="8" t="s">
        <v>129</v>
      </c>
      <c r="F8" s="11">
        <v>1999</v>
      </c>
      <c r="G8" s="9" t="s">
        <v>28</v>
      </c>
      <c r="H8" s="11">
        <v>2</v>
      </c>
      <c r="I8" s="11" t="s">
        <v>40</v>
      </c>
    </row>
    <row r="9" spans="1:9" ht="15" customHeight="1">
      <c r="A9" s="9">
        <v>8</v>
      </c>
      <c r="B9" s="10" t="s">
        <v>68</v>
      </c>
      <c r="C9" s="8" t="s">
        <v>130</v>
      </c>
      <c r="D9" s="8" t="s">
        <v>131</v>
      </c>
      <c r="E9" s="8" t="s">
        <v>132</v>
      </c>
      <c r="F9" s="11">
        <v>2000</v>
      </c>
      <c r="H9" s="11"/>
      <c r="I9" s="11" t="s">
        <v>133</v>
      </c>
    </row>
    <row r="10" spans="1:9" ht="15" customHeight="1">
      <c r="A10" s="9">
        <v>9</v>
      </c>
      <c r="B10" s="10" t="s">
        <v>363</v>
      </c>
      <c r="C10" s="8" t="s">
        <v>134</v>
      </c>
      <c r="D10" s="8" t="s">
        <v>135</v>
      </c>
      <c r="E10" s="8" t="s">
        <v>226</v>
      </c>
      <c r="F10" s="11">
        <v>2003</v>
      </c>
      <c r="H10" s="11"/>
      <c r="I10" s="11" t="s">
        <v>40</v>
      </c>
    </row>
    <row r="11" spans="1:9" ht="15" customHeight="1">
      <c r="A11" s="9">
        <v>10</v>
      </c>
      <c r="B11" s="10" t="s">
        <v>240</v>
      </c>
      <c r="C11" s="8" t="s">
        <v>136</v>
      </c>
      <c r="D11" s="8" t="s">
        <v>141</v>
      </c>
      <c r="E11" s="8" t="s">
        <v>228</v>
      </c>
      <c r="F11" s="11">
        <v>2002</v>
      </c>
      <c r="G11" s="9">
        <v>111</v>
      </c>
      <c r="H11" s="12" t="s">
        <v>229</v>
      </c>
      <c r="I11" s="11" t="s">
        <v>227</v>
      </c>
    </row>
    <row r="12" spans="1:9" ht="15" customHeight="1">
      <c r="A12" s="9">
        <v>11</v>
      </c>
      <c r="B12" s="10" t="s">
        <v>243</v>
      </c>
      <c r="C12" s="8" t="s">
        <v>137</v>
      </c>
      <c r="D12" s="8" t="s">
        <v>138</v>
      </c>
      <c r="E12" s="8" t="s">
        <v>174</v>
      </c>
      <c r="F12" s="11">
        <v>1999</v>
      </c>
      <c r="G12" s="9">
        <v>155</v>
      </c>
      <c r="H12" s="11">
        <v>4</v>
      </c>
      <c r="I12" s="11" t="s">
        <v>173</v>
      </c>
    </row>
    <row r="13" spans="1:9" ht="15" customHeight="1">
      <c r="A13" s="9">
        <v>12</v>
      </c>
      <c r="B13" s="10" t="s">
        <v>69</v>
      </c>
      <c r="C13" s="8" t="s">
        <v>139</v>
      </c>
      <c r="D13" s="8" t="s">
        <v>140</v>
      </c>
      <c r="E13" s="8" t="s">
        <v>230</v>
      </c>
      <c r="F13" s="11">
        <v>2005</v>
      </c>
      <c r="G13" s="9">
        <v>41</v>
      </c>
      <c r="H13" s="13">
        <v>1</v>
      </c>
      <c r="I13" s="11" t="s">
        <v>231</v>
      </c>
    </row>
    <row r="14" spans="1:9" ht="15" customHeight="1">
      <c r="A14" s="9">
        <v>13</v>
      </c>
      <c r="B14" s="10" t="s">
        <v>73</v>
      </c>
      <c r="C14" s="8" t="s">
        <v>143</v>
      </c>
      <c r="D14" s="8" t="s">
        <v>144</v>
      </c>
      <c r="E14" s="14" t="s">
        <v>232</v>
      </c>
      <c r="F14" s="11">
        <v>2004</v>
      </c>
      <c r="G14" s="9">
        <v>16</v>
      </c>
      <c r="H14" s="11">
        <v>2</v>
      </c>
      <c r="I14" s="11" t="s">
        <v>233</v>
      </c>
    </row>
    <row r="15" spans="1:9" ht="15" customHeight="1">
      <c r="A15" s="9">
        <v>14</v>
      </c>
      <c r="B15" s="10" t="s">
        <v>354</v>
      </c>
      <c r="C15" s="8" t="s">
        <v>145</v>
      </c>
      <c r="D15" s="8" t="s">
        <v>146</v>
      </c>
      <c r="E15" s="8" t="s">
        <v>355</v>
      </c>
      <c r="F15" s="11">
        <v>1991</v>
      </c>
      <c r="G15" s="9" t="s">
        <v>28</v>
      </c>
      <c r="H15" s="11" t="s">
        <v>356</v>
      </c>
      <c r="I15" s="11"/>
    </row>
    <row r="16" spans="1:9" ht="15" customHeight="1">
      <c r="A16" s="9">
        <v>15</v>
      </c>
      <c r="B16" s="10" t="s">
        <v>70</v>
      </c>
      <c r="C16" s="8" t="s">
        <v>147</v>
      </c>
      <c r="D16" s="8" t="s">
        <v>148</v>
      </c>
      <c r="E16" s="8" t="s">
        <v>149</v>
      </c>
      <c r="F16" s="11">
        <v>2002</v>
      </c>
      <c r="G16" s="9" t="s">
        <v>28</v>
      </c>
      <c r="H16" s="11">
        <v>300</v>
      </c>
      <c r="I16" s="11" t="s">
        <v>40</v>
      </c>
    </row>
    <row r="17" spans="1:9" ht="15" customHeight="1">
      <c r="A17" s="9">
        <v>16</v>
      </c>
      <c r="B17" s="10" t="s">
        <v>71</v>
      </c>
      <c r="C17" s="8" t="s">
        <v>150</v>
      </c>
      <c r="D17" s="8" t="s">
        <v>151</v>
      </c>
      <c r="E17" s="8" t="s">
        <v>152</v>
      </c>
      <c r="F17" s="11">
        <v>1998</v>
      </c>
      <c r="H17" s="11"/>
      <c r="I17" s="11" t="s">
        <v>153</v>
      </c>
    </row>
    <row r="18" spans="1:9" ht="15" customHeight="1">
      <c r="A18" s="9">
        <v>17</v>
      </c>
      <c r="B18" s="10" t="s">
        <v>72</v>
      </c>
      <c r="C18" s="8" t="s">
        <v>235</v>
      </c>
      <c r="D18" s="8" t="s">
        <v>155</v>
      </c>
      <c r="E18" s="8" t="s">
        <v>172</v>
      </c>
      <c r="F18" s="11">
        <v>2004</v>
      </c>
      <c r="G18" s="9" t="s">
        <v>352</v>
      </c>
      <c r="H18" s="11">
        <v>15</v>
      </c>
      <c r="I18" s="11" t="s">
        <v>40</v>
      </c>
    </row>
    <row r="19" spans="1:9" ht="15" customHeight="1">
      <c r="A19" s="9">
        <v>18</v>
      </c>
      <c r="B19" s="10" t="s">
        <v>353</v>
      </c>
      <c r="C19" s="8" t="s">
        <v>156</v>
      </c>
      <c r="D19" s="8" t="s">
        <v>157</v>
      </c>
      <c r="E19" s="8" t="s">
        <v>158</v>
      </c>
      <c r="F19" s="11">
        <v>2002</v>
      </c>
      <c r="G19" s="9">
        <v>112</v>
      </c>
      <c r="H19" s="11">
        <v>478</v>
      </c>
      <c r="I19" s="11" t="s">
        <v>159</v>
      </c>
    </row>
    <row r="20" spans="1:9" ht="15" customHeight="1">
      <c r="A20" s="9">
        <v>19</v>
      </c>
      <c r="B20" s="9" t="s">
        <v>170</v>
      </c>
      <c r="C20" s="8" t="s">
        <v>217</v>
      </c>
      <c r="D20" s="8" t="s">
        <v>218</v>
      </c>
      <c r="E20" s="8" t="s">
        <v>113</v>
      </c>
      <c r="F20" s="11">
        <v>2002</v>
      </c>
      <c r="H20" s="11">
        <v>7</v>
      </c>
      <c r="I20" s="11" t="s">
        <v>219</v>
      </c>
    </row>
    <row r="21" spans="1:9" ht="15" customHeight="1">
      <c r="A21" s="9">
        <v>20</v>
      </c>
      <c r="B21" s="9" t="s">
        <v>211</v>
      </c>
      <c r="C21" s="8" t="s">
        <v>212</v>
      </c>
      <c r="D21" s="8" t="s">
        <v>213</v>
      </c>
      <c r="E21" s="8" t="s">
        <v>142</v>
      </c>
      <c r="F21" s="11">
        <v>2001</v>
      </c>
      <c r="G21" s="9" t="s">
        <v>28</v>
      </c>
      <c r="H21" s="11"/>
      <c r="I21" s="11"/>
    </row>
    <row r="22" spans="1:9" ht="15" customHeight="1">
      <c r="A22" s="9">
        <v>21</v>
      </c>
      <c r="B22" s="9" t="s">
        <v>214</v>
      </c>
      <c r="C22" s="8" t="s">
        <v>215</v>
      </c>
      <c r="D22" s="8" t="s">
        <v>216</v>
      </c>
      <c r="E22" s="8" t="s">
        <v>113</v>
      </c>
      <c r="F22" s="11">
        <v>2000</v>
      </c>
      <c r="H22" s="11">
        <v>5</v>
      </c>
      <c r="I22" s="12" t="s">
        <v>236</v>
      </c>
    </row>
    <row r="23" spans="1:9" ht="15" customHeight="1">
      <c r="A23" s="9">
        <v>22</v>
      </c>
      <c r="B23" s="9" t="s">
        <v>258</v>
      </c>
      <c r="C23" s="3" t="s">
        <v>261</v>
      </c>
      <c r="D23" s="15" t="s">
        <v>259</v>
      </c>
      <c r="E23" s="8" t="s">
        <v>113</v>
      </c>
      <c r="F23" s="11">
        <v>2005</v>
      </c>
      <c r="G23" s="9">
        <v>10</v>
      </c>
      <c r="H23" s="9">
        <v>3</v>
      </c>
      <c r="I23" s="9" t="s">
        <v>260</v>
      </c>
    </row>
    <row r="24" spans="1:9" ht="15" customHeight="1">
      <c r="A24" s="9">
        <v>23</v>
      </c>
      <c r="B24" s="9" t="s">
        <v>262</v>
      </c>
      <c r="C24" s="16" t="s">
        <v>263</v>
      </c>
      <c r="D24" s="8" t="s">
        <v>264</v>
      </c>
      <c r="E24" s="8" t="s">
        <v>265</v>
      </c>
      <c r="F24" s="11">
        <v>1999</v>
      </c>
      <c r="H24" s="9">
        <v>31</v>
      </c>
      <c r="I24" s="9" t="s">
        <v>266</v>
      </c>
    </row>
    <row r="25" spans="1:9" ht="15" customHeight="1">
      <c r="A25" s="9">
        <v>24</v>
      </c>
      <c r="B25" s="9" t="s">
        <v>289</v>
      </c>
      <c r="C25" s="16" t="s">
        <v>290</v>
      </c>
      <c r="D25" s="3" t="s">
        <v>291</v>
      </c>
      <c r="E25" s="8" t="s">
        <v>292</v>
      </c>
      <c r="F25" s="11">
        <v>2005</v>
      </c>
      <c r="G25" s="9" t="s">
        <v>28</v>
      </c>
    </row>
    <row r="26" spans="1:9" ht="15" customHeight="1">
      <c r="A26" s="9">
        <v>25</v>
      </c>
      <c r="B26" s="9" t="s">
        <v>308</v>
      </c>
      <c r="C26" s="16" t="s">
        <v>271</v>
      </c>
      <c r="D26" s="3" t="s">
        <v>272</v>
      </c>
      <c r="E26" s="8" t="s">
        <v>309</v>
      </c>
      <c r="F26" s="11">
        <v>2005</v>
      </c>
    </row>
    <row r="27" spans="1:9" ht="15" customHeight="1">
      <c r="A27" s="9">
        <v>26</v>
      </c>
      <c r="B27" s="9" t="s">
        <v>273</v>
      </c>
      <c r="C27" s="16" t="s">
        <v>274</v>
      </c>
      <c r="D27" s="8" t="s">
        <v>275</v>
      </c>
      <c r="E27" s="8" t="s">
        <v>314</v>
      </c>
      <c r="F27" s="11">
        <v>1997</v>
      </c>
      <c r="G27" s="9" t="s">
        <v>313</v>
      </c>
    </row>
    <row r="28" spans="1:9" ht="15" customHeight="1">
      <c r="A28" s="9">
        <v>27</v>
      </c>
      <c r="B28" s="9" t="s">
        <v>277</v>
      </c>
      <c r="C28" s="16" t="s">
        <v>278</v>
      </c>
      <c r="D28" s="8" t="s">
        <v>279</v>
      </c>
      <c r="E28" s="8" t="s">
        <v>276</v>
      </c>
      <c r="F28" s="11">
        <v>1999</v>
      </c>
      <c r="G28" s="9" t="s">
        <v>28</v>
      </c>
    </row>
    <row r="29" spans="1:9" ht="15" customHeight="1">
      <c r="A29" s="9">
        <v>28</v>
      </c>
      <c r="B29" s="9" t="s">
        <v>280</v>
      </c>
      <c r="C29" s="16" t="s">
        <v>282</v>
      </c>
      <c r="D29" s="3" t="s">
        <v>281</v>
      </c>
      <c r="E29" s="8" t="s">
        <v>283</v>
      </c>
      <c r="F29" s="11">
        <v>2003</v>
      </c>
      <c r="G29" s="9">
        <v>49</v>
      </c>
      <c r="H29" s="9">
        <v>4</v>
      </c>
      <c r="I29" s="9" t="s">
        <v>284</v>
      </c>
    </row>
    <row r="30" spans="1:9" ht="15" customHeight="1">
      <c r="A30" s="9">
        <v>29</v>
      </c>
      <c r="B30" s="9" t="s">
        <v>293</v>
      </c>
      <c r="C30" s="16" t="s">
        <v>294</v>
      </c>
      <c r="D30" s="8" t="s">
        <v>295</v>
      </c>
      <c r="E30" s="8" t="s">
        <v>296</v>
      </c>
      <c r="F30" s="11">
        <v>1997</v>
      </c>
      <c r="G30" s="9">
        <v>9</v>
      </c>
      <c r="H30" s="9">
        <v>2</v>
      </c>
      <c r="I30" s="9" t="s">
        <v>297</v>
      </c>
    </row>
    <row r="31" spans="1:9" ht="15" customHeight="1">
      <c r="A31" s="9">
        <v>31</v>
      </c>
      <c r="B31" s="9" t="s">
        <v>267</v>
      </c>
      <c r="C31" s="16" t="s">
        <v>268</v>
      </c>
      <c r="D31" s="8" t="s">
        <v>269</v>
      </c>
      <c r="E31" s="8" t="s">
        <v>270</v>
      </c>
      <c r="F31" s="11">
        <v>2005</v>
      </c>
      <c r="G31" s="9" t="s">
        <v>28</v>
      </c>
    </row>
    <row r="32" spans="1:9" ht="15" customHeight="1">
      <c r="A32" s="9">
        <v>32</v>
      </c>
      <c r="B32" s="9" t="s">
        <v>285</v>
      </c>
      <c r="C32" s="16" t="s">
        <v>286</v>
      </c>
      <c r="D32" s="8" t="s">
        <v>287</v>
      </c>
      <c r="E32" s="8" t="s">
        <v>288</v>
      </c>
      <c r="F32" s="11">
        <v>2006</v>
      </c>
      <c r="G32" s="9" t="s">
        <v>28</v>
      </c>
    </row>
    <row r="33" spans="1:9" ht="15" customHeight="1">
      <c r="A33" s="9">
        <v>33</v>
      </c>
      <c r="B33" s="9" t="s">
        <v>327</v>
      </c>
      <c r="C33" s="16" t="s">
        <v>402</v>
      </c>
      <c r="D33" s="8" t="s">
        <v>329</v>
      </c>
      <c r="E33" s="8" t="s">
        <v>337</v>
      </c>
      <c r="F33" s="11">
        <v>2004</v>
      </c>
      <c r="G33" s="9" t="s">
        <v>313</v>
      </c>
    </row>
    <row r="34" spans="1:9" ht="15" customHeight="1">
      <c r="A34" s="9">
        <v>34</v>
      </c>
      <c r="B34" s="9" t="s">
        <v>343</v>
      </c>
      <c r="C34" s="16" t="s">
        <v>375</v>
      </c>
      <c r="D34" s="8" t="s">
        <v>373</v>
      </c>
      <c r="E34" s="8" t="s">
        <v>376</v>
      </c>
      <c r="F34" s="11">
        <v>2001</v>
      </c>
      <c r="G34" s="9" t="s">
        <v>28</v>
      </c>
      <c r="H34" s="9" t="s">
        <v>374</v>
      </c>
    </row>
    <row r="35" spans="1:9" ht="15" customHeight="1">
      <c r="A35" s="9">
        <v>35</v>
      </c>
      <c r="B35" s="9" t="s">
        <v>338</v>
      </c>
      <c r="C35" s="8" t="s">
        <v>339</v>
      </c>
      <c r="D35" s="8" t="s">
        <v>340</v>
      </c>
      <c r="E35" s="8" t="s">
        <v>342</v>
      </c>
      <c r="F35" s="11">
        <v>2004</v>
      </c>
      <c r="G35" s="9">
        <v>84</v>
      </c>
      <c r="H35" s="9">
        <v>3</v>
      </c>
      <c r="I35" s="9" t="s">
        <v>341</v>
      </c>
    </row>
    <row r="36" spans="1:9" ht="15" customHeight="1">
      <c r="A36" s="9">
        <v>36</v>
      </c>
      <c r="B36" s="9" t="s">
        <v>367</v>
      </c>
      <c r="C36" s="8" t="s">
        <v>369</v>
      </c>
      <c r="D36" s="8" t="s">
        <v>370</v>
      </c>
      <c r="E36" s="8" t="s">
        <v>371</v>
      </c>
      <c r="F36" s="11">
        <v>2005</v>
      </c>
      <c r="G36" s="9">
        <v>45</v>
      </c>
      <c r="H36" s="9">
        <v>2</v>
      </c>
      <c r="I36" s="17" t="s">
        <v>368</v>
      </c>
    </row>
    <row r="37" spans="1:9" ht="15" customHeight="1">
      <c r="A37" s="9">
        <v>37</v>
      </c>
      <c r="B37" s="9" t="s">
        <v>372</v>
      </c>
      <c r="C37" s="8" t="s">
        <v>147</v>
      </c>
      <c r="D37" s="8" t="s">
        <v>377</v>
      </c>
      <c r="E37" s="8" t="s">
        <v>149</v>
      </c>
      <c r="F37" s="11">
        <v>2002</v>
      </c>
      <c r="G37" s="9" t="s">
        <v>28</v>
      </c>
      <c r="H37" s="9">
        <v>299</v>
      </c>
    </row>
    <row r="38" spans="1:9" ht="15" customHeight="1">
      <c r="A38" s="9">
        <v>38</v>
      </c>
      <c r="B38" s="9" t="s">
        <v>384</v>
      </c>
      <c r="C38" s="3" t="s">
        <v>387</v>
      </c>
      <c r="D38" s="3" t="s">
        <v>385</v>
      </c>
      <c r="E38" s="8" t="s">
        <v>386</v>
      </c>
      <c r="F38" s="11">
        <v>1999</v>
      </c>
      <c r="G38" s="9" t="s">
        <v>28</v>
      </c>
      <c r="H38" s="9">
        <v>409</v>
      </c>
    </row>
  </sheetData>
  <phoneticPr fontId="1" type="noConversion"/>
  <hyperlinks>
    <hyperlink ref="D23" r:id="rId1" display="http://ideas.repec.org/a/kap/jecgro/v10y2005i3p273-296.html"/>
  </hyperlinks>
  <pageMargins left="0.75" right="0.75" top="1" bottom="1" header="0.5" footer="0.5"/>
  <pageSetup paperSize="9" orientation="portrait" horizontalDpi="1200" verticalDpi="12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Foglio27"/>
  <dimension ref="A1:AE1141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1" customHeight="1"/>
  <cols>
    <col min="1" max="1" width="33" style="49" customWidth="1"/>
    <col min="2" max="3" width="15.7109375" style="40" customWidth="1"/>
    <col min="4" max="4" width="12.140625" style="49" customWidth="1"/>
    <col min="5" max="5" width="12.7109375" style="49" customWidth="1"/>
    <col min="6" max="6" width="13.42578125" style="49" customWidth="1"/>
    <col min="7" max="7" width="17.85546875" style="39" customWidth="1"/>
    <col min="8" max="8" width="15.28515625" style="40" customWidth="1"/>
    <col min="9" max="9" width="26.85546875" style="40" customWidth="1"/>
    <col min="10" max="10" width="18.140625" style="40" customWidth="1"/>
    <col min="11" max="11" width="17.5703125" style="40" customWidth="1"/>
    <col min="12" max="13" width="13.140625" style="39" customWidth="1"/>
    <col min="14" max="15" width="11.85546875" style="41" customWidth="1"/>
    <col min="16" max="16" width="9" style="42" customWidth="1"/>
    <col min="17" max="17" width="18.140625" style="40" customWidth="1"/>
    <col min="18" max="18" width="15.5703125" style="40" customWidth="1"/>
    <col min="19" max="21" width="10.42578125" style="40" customWidth="1"/>
    <col min="22" max="22" width="12.85546875" style="40" customWidth="1"/>
    <col min="23" max="23" width="13.28515625" style="40" customWidth="1"/>
    <col min="24" max="24" width="10.85546875" style="40" customWidth="1"/>
    <col min="25" max="25" width="13.5703125" style="40" customWidth="1"/>
    <col min="26" max="26" width="12.42578125" style="43" customWidth="1"/>
    <col min="27" max="27" width="14.7109375" style="40" customWidth="1"/>
    <col min="28" max="29" width="17" style="40" customWidth="1"/>
    <col min="30" max="30" width="11.140625" style="40" customWidth="1"/>
    <col min="31" max="31" width="11.5703125" style="40" customWidth="1"/>
    <col min="32" max="16384" width="9.140625" style="40"/>
  </cols>
  <sheetData>
    <row r="1" spans="1:31" s="38" customFormat="1" ht="45.75" customHeight="1">
      <c r="A1" s="26" t="s">
        <v>88</v>
      </c>
      <c r="B1" s="26" t="s">
        <v>54</v>
      </c>
      <c r="C1" s="26" t="s">
        <v>362</v>
      </c>
      <c r="D1" s="26" t="s">
        <v>0</v>
      </c>
      <c r="E1" s="27" t="s">
        <v>1</v>
      </c>
      <c r="F1" s="26" t="s">
        <v>48</v>
      </c>
      <c r="G1" s="28" t="s">
        <v>5</v>
      </c>
      <c r="H1" s="29" t="s">
        <v>96</v>
      </c>
      <c r="I1" s="29" t="s">
        <v>14</v>
      </c>
      <c r="J1" s="29" t="str">
        <f>'effect size'!H1</f>
        <v>dependent variable in percentage points</v>
      </c>
      <c r="K1" s="29" t="str">
        <f>'effect size'!I1</f>
        <v>gini in percentage points</v>
      </c>
      <c r="L1" s="30" t="s">
        <v>3</v>
      </c>
      <c r="M1" s="31" t="s">
        <v>37</v>
      </c>
      <c r="N1" s="31" t="s">
        <v>2</v>
      </c>
      <c r="O1" s="31" t="s">
        <v>47</v>
      </c>
      <c r="P1" s="30" t="s">
        <v>13</v>
      </c>
      <c r="Q1" s="32" t="s">
        <v>4</v>
      </c>
      <c r="R1" s="29" t="s">
        <v>161</v>
      </c>
      <c r="S1" s="33" t="s">
        <v>35</v>
      </c>
      <c r="T1" s="33" t="s">
        <v>36</v>
      </c>
      <c r="U1" s="33" t="s">
        <v>59</v>
      </c>
      <c r="V1" s="34" t="s">
        <v>167</v>
      </c>
      <c r="W1" s="35" t="s">
        <v>18</v>
      </c>
      <c r="X1" s="36" t="s">
        <v>103</v>
      </c>
      <c r="Y1" s="36" t="s">
        <v>104</v>
      </c>
      <c r="Z1" s="36" t="s">
        <v>105</v>
      </c>
      <c r="AA1" s="36" t="s">
        <v>106</v>
      </c>
      <c r="AB1" s="36" t="s">
        <v>107</v>
      </c>
      <c r="AC1" s="36" t="s">
        <v>23</v>
      </c>
      <c r="AD1" s="36" t="s">
        <v>197</v>
      </c>
      <c r="AE1" s="37" t="s">
        <v>163</v>
      </c>
    </row>
    <row r="2" spans="1:31" ht="21" customHeight="1">
      <c r="A2" s="10" t="s">
        <v>9</v>
      </c>
      <c r="B2" s="10" t="s">
        <v>63</v>
      </c>
      <c r="C2" s="10">
        <v>1994</v>
      </c>
      <c r="D2" s="10">
        <v>1</v>
      </c>
      <c r="E2" s="10">
        <v>1</v>
      </c>
      <c r="F2" s="10">
        <v>1</v>
      </c>
      <c r="G2" s="39" t="s">
        <v>30</v>
      </c>
      <c r="H2" s="40" t="s">
        <v>6</v>
      </c>
      <c r="I2" s="40" t="s">
        <v>38</v>
      </c>
      <c r="J2" s="40" t="str">
        <f>'effect size'!H2</f>
        <v>yes</v>
      </c>
      <c r="K2" s="40" t="str">
        <f>'effect size'!I2</f>
        <v>no</v>
      </c>
      <c r="L2" s="39">
        <f>'effect size'!L2</f>
        <v>-5.7</v>
      </c>
      <c r="M2" s="39">
        <f>'effect size'!M2</f>
        <v>-5.7000000000000002E-2</v>
      </c>
      <c r="N2" s="41">
        <f>'effect size'!N2</f>
        <v>2.3170731707317076</v>
      </c>
      <c r="O2" s="41">
        <f>'effect size'!O2</f>
        <v>2.3170731707317076E-2</v>
      </c>
      <c r="P2" s="42">
        <f>'effect size'!Q2</f>
        <v>-2.46</v>
      </c>
      <c r="Q2" s="40" t="s">
        <v>29</v>
      </c>
      <c r="R2" s="40" t="s">
        <v>16</v>
      </c>
      <c r="S2" s="40">
        <v>1960</v>
      </c>
      <c r="T2" s="40">
        <v>1985</v>
      </c>
      <c r="U2" s="40">
        <f>(T2-S2)</f>
        <v>25</v>
      </c>
      <c r="V2" s="40">
        <f>T2-S2</f>
        <v>25</v>
      </c>
      <c r="W2" s="40" t="s">
        <v>15</v>
      </c>
      <c r="X2" s="40" t="s">
        <v>89</v>
      </c>
      <c r="Y2" s="40" t="s">
        <v>23</v>
      </c>
      <c r="Z2" s="43" t="s">
        <v>41</v>
      </c>
      <c r="AA2" s="40" t="s">
        <v>26</v>
      </c>
      <c r="AB2" s="40" t="s">
        <v>17</v>
      </c>
      <c r="AC2" s="40" t="s">
        <v>348</v>
      </c>
      <c r="AD2" s="40">
        <v>1</v>
      </c>
      <c r="AE2" s="40" t="s">
        <v>16</v>
      </c>
    </row>
    <row r="3" spans="1:31" ht="21" customHeight="1">
      <c r="A3" s="10" t="s">
        <v>9</v>
      </c>
      <c r="B3" s="10" t="s">
        <v>63</v>
      </c>
      <c r="C3" s="10">
        <v>1994</v>
      </c>
      <c r="D3" s="10">
        <v>1</v>
      </c>
      <c r="E3" s="10">
        <v>2</v>
      </c>
      <c r="F3" s="10">
        <v>2</v>
      </c>
      <c r="G3" s="39" t="s">
        <v>30</v>
      </c>
      <c r="H3" s="40" t="s">
        <v>6</v>
      </c>
      <c r="I3" s="40" t="s">
        <v>38</v>
      </c>
      <c r="J3" s="40" t="str">
        <f>'effect size'!H3</f>
        <v>yes</v>
      </c>
      <c r="K3" s="40" t="str">
        <f>'effect size'!I3</f>
        <v>no</v>
      </c>
      <c r="L3" s="39">
        <f>'effect size'!L3</f>
        <v>-15.98</v>
      </c>
      <c r="M3" s="39">
        <f>'effect size'!M3</f>
        <v>-0.1598</v>
      </c>
      <c r="N3" s="41">
        <f>'effect size'!N3</f>
        <v>4.9781931464174454</v>
      </c>
      <c r="O3" s="41">
        <f>'effect size'!O3</f>
        <v>4.978193146417445E-2</v>
      </c>
      <c r="P3" s="42">
        <f>'effect size'!Q3</f>
        <v>-3.21</v>
      </c>
      <c r="Q3" s="40" t="s">
        <v>32</v>
      </c>
      <c r="R3" s="40" t="s">
        <v>16</v>
      </c>
      <c r="S3" s="40">
        <v>1960</v>
      </c>
      <c r="T3" s="40">
        <v>1985</v>
      </c>
      <c r="U3" s="40">
        <f t="shared" ref="U3:U63" si="0">(T3-S3)</f>
        <v>25</v>
      </c>
      <c r="V3" s="40">
        <f t="shared" ref="V3:V12" si="1">T3-S3</f>
        <v>25</v>
      </c>
      <c r="W3" s="40" t="s">
        <v>15</v>
      </c>
      <c r="X3" s="40" t="s">
        <v>89</v>
      </c>
      <c r="Y3" s="40" t="s">
        <v>23</v>
      </c>
      <c r="Z3" s="43" t="s">
        <v>41</v>
      </c>
      <c r="AA3" s="40" t="s">
        <v>26</v>
      </c>
      <c r="AB3" s="40" t="s">
        <v>17</v>
      </c>
      <c r="AC3" s="40" t="s">
        <v>348</v>
      </c>
      <c r="AD3" s="40">
        <v>1</v>
      </c>
      <c r="AE3" s="40" t="s">
        <v>16</v>
      </c>
    </row>
    <row r="4" spans="1:31" ht="21" customHeight="1">
      <c r="A4" s="10" t="s">
        <v>9</v>
      </c>
      <c r="B4" s="10" t="s">
        <v>63</v>
      </c>
      <c r="C4" s="10">
        <v>1994</v>
      </c>
      <c r="D4" s="10">
        <v>1</v>
      </c>
      <c r="E4" s="10">
        <v>3</v>
      </c>
      <c r="F4" s="10">
        <v>3</v>
      </c>
      <c r="G4" s="39" t="s">
        <v>30</v>
      </c>
      <c r="H4" s="40" t="s">
        <v>6</v>
      </c>
      <c r="I4" s="40" t="s">
        <v>38</v>
      </c>
      <c r="J4" s="40" t="str">
        <f>'effect size'!H4</f>
        <v>yes</v>
      </c>
      <c r="K4" s="40" t="str">
        <f>'effect size'!I4</f>
        <v>no</v>
      </c>
      <c r="L4" s="39">
        <f>'effect size'!L4</f>
        <v>-3.58</v>
      </c>
      <c r="M4" s="39">
        <f>'effect size'!M4</f>
        <v>-3.5799999999999998E-2</v>
      </c>
      <c r="N4" s="41">
        <f>'effect size'!N4</f>
        <v>1.9779005524861879</v>
      </c>
      <c r="O4" s="41">
        <f>'effect size'!O4</f>
        <v>1.9779005524861878E-2</v>
      </c>
      <c r="P4" s="42">
        <f>'effect size'!Q4</f>
        <v>-1.81</v>
      </c>
      <c r="Q4" s="40" t="s">
        <v>29</v>
      </c>
      <c r="R4" s="40" t="s">
        <v>16</v>
      </c>
      <c r="S4" s="40">
        <v>1960</v>
      </c>
      <c r="T4" s="40">
        <v>1985</v>
      </c>
      <c r="U4" s="40">
        <f t="shared" si="0"/>
        <v>25</v>
      </c>
      <c r="V4" s="40">
        <f t="shared" si="1"/>
        <v>25</v>
      </c>
      <c r="W4" s="40" t="s">
        <v>15</v>
      </c>
      <c r="X4" s="40" t="s">
        <v>89</v>
      </c>
      <c r="Y4" s="40" t="s">
        <v>23</v>
      </c>
      <c r="Z4" s="43" t="s">
        <v>41</v>
      </c>
      <c r="AA4" s="40" t="s">
        <v>31</v>
      </c>
      <c r="AB4" s="40" t="s">
        <v>17</v>
      </c>
      <c r="AC4" s="40" t="s">
        <v>348</v>
      </c>
      <c r="AD4" s="40">
        <v>1</v>
      </c>
      <c r="AE4" s="40" t="s">
        <v>16</v>
      </c>
    </row>
    <row r="5" spans="1:31" ht="21" customHeight="1">
      <c r="A5" s="10" t="s">
        <v>9</v>
      </c>
      <c r="B5" s="10" t="s">
        <v>63</v>
      </c>
      <c r="C5" s="10">
        <v>1994</v>
      </c>
      <c r="D5" s="10">
        <v>1</v>
      </c>
      <c r="E5" s="10">
        <v>4</v>
      </c>
      <c r="F5" s="10">
        <v>4</v>
      </c>
      <c r="G5" s="39" t="s">
        <v>30</v>
      </c>
      <c r="H5" s="40" t="s">
        <v>6</v>
      </c>
      <c r="I5" s="40" t="s">
        <v>38</v>
      </c>
      <c r="J5" s="40" t="str">
        <f>'effect size'!H5</f>
        <v>yes</v>
      </c>
      <c r="K5" s="40" t="str">
        <f>'effect size'!I5</f>
        <v>no</v>
      </c>
      <c r="L5" s="39">
        <f>'effect size'!L5</f>
        <v>-12.93</v>
      </c>
      <c r="M5" s="39">
        <f>'effect size'!M5</f>
        <v>-0.1293</v>
      </c>
      <c r="N5" s="41">
        <f>'effect size'!N5</f>
        <v>4.1442307692307692</v>
      </c>
      <c r="O5" s="41">
        <f>'effect size'!O5</f>
        <v>4.1442307692307695E-2</v>
      </c>
      <c r="P5" s="42">
        <f>'effect size'!Q5</f>
        <v>-3.12</v>
      </c>
      <c r="Q5" s="40" t="s">
        <v>32</v>
      </c>
      <c r="R5" s="40" t="s">
        <v>16</v>
      </c>
      <c r="S5" s="40">
        <v>1960</v>
      </c>
      <c r="T5" s="40">
        <v>1985</v>
      </c>
      <c r="U5" s="40">
        <f t="shared" si="0"/>
        <v>25</v>
      </c>
      <c r="V5" s="40">
        <f t="shared" si="1"/>
        <v>25</v>
      </c>
      <c r="W5" s="40" t="s">
        <v>15</v>
      </c>
      <c r="X5" s="40" t="s">
        <v>89</v>
      </c>
      <c r="Y5" s="40" t="s">
        <v>23</v>
      </c>
      <c r="Z5" s="43" t="s">
        <v>41</v>
      </c>
      <c r="AA5" s="40" t="s">
        <v>31</v>
      </c>
      <c r="AB5" s="40" t="s">
        <v>17</v>
      </c>
      <c r="AC5" s="40" t="s">
        <v>348</v>
      </c>
      <c r="AD5" s="40">
        <v>1</v>
      </c>
      <c r="AE5" s="40" t="s">
        <v>16</v>
      </c>
    </row>
    <row r="6" spans="1:31" ht="21" customHeight="1">
      <c r="A6" s="10" t="s">
        <v>9</v>
      </c>
      <c r="B6" s="10" t="s">
        <v>63</v>
      </c>
      <c r="C6" s="10">
        <v>1994</v>
      </c>
      <c r="D6" s="10">
        <v>1</v>
      </c>
      <c r="E6" s="10">
        <v>5</v>
      </c>
      <c r="F6" s="10">
        <v>5</v>
      </c>
      <c r="G6" s="39" t="s">
        <v>30</v>
      </c>
      <c r="H6" s="40" t="s">
        <v>6</v>
      </c>
      <c r="I6" s="40" t="s">
        <v>38</v>
      </c>
      <c r="J6" s="40" t="str">
        <f>'effect size'!H6</f>
        <v>yes</v>
      </c>
      <c r="K6" s="40" t="str">
        <f>'effect size'!I6</f>
        <v>no</v>
      </c>
      <c r="L6" s="39">
        <f>'effect size'!L6</f>
        <v>-3.47</v>
      </c>
      <c r="M6" s="39">
        <f>'effect size'!M6</f>
        <v>-3.4700000000000002E-2</v>
      </c>
      <c r="N6" s="41">
        <f>'effect size'!N6</f>
        <v>1.9065934065934067</v>
      </c>
      <c r="O6" s="41">
        <f>'effect size'!O6</f>
        <v>1.9065934065934067E-2</v>
      </c>
      <c r="P6" s="42">
        <f>'effect size'!Q6</f>
        <v>-1.82</v>
      </c>
      <c r="Q6" s="40" t="s">
        <v>29</v>
      </c>
      <c r="R6" s="40" t="s">
        <v>16</v>
      </c>
      <c r="S6" s="40">
        <v>1960</v>
      </c>
      <c r="T6" s="40">
        <v>1985</v>
      </c>
      <c r="U6" s="40">
        <f t="shared" si="0"/>
        <v>25</v>
      </c>
      <c r="V6" s="40">
        <f t="shared" si="1"/>
        <v>25</v>
      </c>
      <c r="W6" s="40" t="s">
        <v>15</v>
      </c>
      <c r="X6" s="40" t="s">
        <v>89</v>
      </c>
      <c r="Y6" s="40" t="s">
        <v>23</v>
      </c>
      <c r="Z6" s="43" t="s">
        <v>41</v>
      </c>
      <c r="AA6" s="40" t="s">
        <v>31</v>
      </c>
      <c r="AB6" s="40" t="s">
        <v>17</v>
      </c>
      <c r="AC6" s="40" t="s">
        <v>348</v>
      </c>
      <c r="AD6" s="40">
        <v>2</v>
      </c>
      <c r="AE6" s="40" t="s">
        <v>16</v>
      </c>
    </row>
    <row r="7" spans="1:31" ht="21" customHeight="1">
      <c r="A7" s="10" t="s">
        <v>9</v>
      </c>
      <c r="B7" s="10" t="s">
        <v>63</v>
      </c>
      <c r="C7" s="10">
        <v>1994</v>
      </c>
      <c r="D7" s="10">
        <v>1</v>
      </c>
      <c r="E7" s="10">
        <v>6</v>
      </c>
      <c r="F7" s="10">
        <v>6</v>
      </c>
      <c r="G7" s="39" t="s">
        <v>30</v>
      </c>
      <c r="H7" s="40" t="s">
        <v>6</v>
      </c>
      <c r="I7" s="40" t="s">
        <v>38</v>
      </c>
      <c r="J7" s="40" t="str">
        <f>'effect size'!H7</f>
        <v>yes</v>
      </c>
      <c r="K7" s="40" t="str">
        <f>'effect size'!I7</f>
        <v>no</v>
      </c>
      <c r="L7" s="39">
        <f>'effect size'!L7</f>
        <v>-3.45</v>
      </c>
      <c r="M7" s="39">
        <f>'effect size'!M7</f>
        <v>-3.4500000000000003E-2</v>
      </c>
      <c r="N7" s="41">
        <f>'effect size'!N7</f>
        <v>1.9273743016759777</v>
      </c>
      <c r="O7" s="41">
        <f>'effect size'!O7</f>
        <v>1.9273743016759777E-2</v>
      </c>
      <c r="P7" s="42">
        <f>'effect size'!Q7</f>
        <v>-1.79</v>
      </c>
      <c r="Q7" s="40" t="s">
        <v>29</v>
      </c>
      <c r="R7" s="40" t="s">
        <v>16</v>
      </c>
      <c r="S7" s="40">
        <v>1960</v>
      </c>
      <c r="T7" s="40">
        <v>1985</v>
      </c>
      <c r="U7" s="40">
        <f t="shared" si="0"/>
        <v>25</v>
      </c>
      <c r="V7" s="40">
        <f t="shared" si="1"/>
        <v>25</v>
      </c>
      <c r="W7" s="40" t="s">
        <v>15</v>
      </c>
      <c r="X7" s="40" t="s">
        <v>89</v>
      </c>
      <c r="Y7" s="40" t="s">
        <v>23</v>
      </c>
      <c r="Z7" s="43" t="s">
        <v>41</v>
      </c>
      <c r="AA7" s="40" t="s">
        <v>31</v>
      </c>
      <c r="AB7" s="40" t="s">
        <v>17</v>
      </c>
      <c r="AC7" s="40" t="s">
        <v>348</v>
      </c>
      <c r="AD7" s="40">
        <v>2</v>
      </c>
      <c r="AE7" s="40" t="s">
        <v>16</v>
      </c>
    </row>
    <row r="8" spans="1:31" ht="21" customHeight="1">
      <c r="A8" s="10" t="s">
        <v>9</v>
      </c>
      <c r="B8" s="10" t="s">
        <v>63</v>
      </c>
      <c r="C8" s="10">
        <v>1994</v>
      </c>
      <c r="D8" s="10">
        <v>1</v>
      </c>
      <c r="E8" s="10">
        <v>7</v>
      </c>
      <c r="F8" s="10">
        <v>7</v>
      </c>
      <c r="G8" s="39" t="s">
        <v>30</v>
      </c>
      <c r="H8" s="40" t="s">
        <v>6</v>
      </c>
      <c r="I8" s="40" t="s">
        <v>38</v>
      </c>
      <c r="J8" s="40" t="str">
        <f>'effect size'!H8</f>
        <v>yes</v>
      </c>
      <c r="K8" s="40" t="str">
        <f>'effect size'!I8</f>
        <v>no</v>
      </c>
      <c r="L8" s="39">
        <f>'effect size'!L8</f>
        <v>-3.47</v>
      </c>
      <c r="M8" s="39">
        <f>'effect size'!M8</f>
        <v>-3.4700000000000002E-2</v>
      </c>
      <c r="N8" s="41">
        <f>'effect size'!N8</f>
        <v>1.9277777777777778</v>
      </c>
      <c r="O8" s="41">
        <f>'effect size'!O8</f>
        <v>1.9277777777777779E-2</v>
      </c>
      <c r="P8" s="42">
        <f>'effect size'!Q8</f>
        <v>-1.8</v>
      </c>
      <c r="Q8" s="40" t="s">
        <v>29</v>
      </c>
      <c r="R8" s="40" t="s">
        <v>16</v>
      </c>
      <c r="S8" s="40">
        <v>1960</v>
      </c>
      <c r="T8" s="40">
        <v>1985</v>
      </c>
      <c r="U8" s="40">
        <f t="shared" si="0"/>
        <v>25</v>
      </c>
      <c r="V8" s="40">
        <f t="shared" si="1"/>
        <v>25</v>
      </c>
      <c r="W8" s="40" t="s">
        <v>15</v>
      </c>
      <c r="X8" s="40" t="s">
        <v>89</v>
      </c>
      <c r="Y8" s="40" t="s">
        <v>23</v>
      </c>
      <c r="Z8" s="43" t="s">
        <v>41</v>
      </c>
      <c r="AA8" s="40" t="s">
        <v>31</v>
      </c>
      <c r="AB8" s="40" t="s">
        <v>17</v>
      </c>
      <c r="AC8" s="40" t="s">
        <v>348</v>
      </c>
      <c r="AD8" s="40">
        <v>2</v>
      </c>
      <c r="AE8" s="40" t="s">
        <v>16</v>
      </c>
    </row>
    <row r="9" spans="1:31" ht="21" customHeight="1">
      <c r="A9" s="10" t="s">
        <v>9</v>
      </c>
      <c r="B9" s="10" t="s">
        <v>63</v>
      </c>
      <c r="C9" s="10">
        <v>1994</v>
      </c>
      <c r="D9" s="10">
        <v>1</v>
      </c>
      <c r="E9" s="10">
        <v>8</v>
      </c>
      <c r="F9" s="10">
        <v>8</v>
      </c>
      <c r="G9" s="39" t="s">
        <v>30</v>
      </c>
      <c r="H9" s="40" t="s">
        <v>6</v>
      </c>
      <c r="I9" s="40" t="s">
        <v>38</v>
      </c>
      <c r="J9" s="40" t="str">
        <f>'effect size'!H9</f>
        <v>yes</v>
      </c>
      <c r="K9" s="40" t="str">
        <f>'effect size'!I9</f>
        <v>no</v>
      </c>
      <c r="L9" s="39">
        <f>'effect size'!L9</f>
        <v>-9.7100000000000009</v>
      </c>
      <c r="M9" s="39">
        <f>'effect size'!M9</f>
        <v>-9.7100000000000006E-2</v>
      </c>
      <c r="N9" s="41">
        <f>'effect size'!N9</f>
        <v>2.6823204419889506</v>
      </c>
      <c r="O9" s="41">
        <f>'effect size'!O9</f>
        <v>2.6823204419889505E-2</v>
      </c>
      <c r="P9" s="42">
        <f>'effect size'!Q9</f>
        <v>-3.62</v>
      </c>
      <c r="Q9" s="40" t="s">
        <v>29</v>
      </c>
      <c r="R9" s="40" t="s">
        <v>16</v>
      </c>
      <c r="S9" s="40">
        <v>1960</v>
      </c>
      <c r="T9" s="40">
        <v>1985</v>
      </c>
      <c r="U9" s="40">
        <f t="shared" si="0"/>
        <v>25</v>
      </c>
      <c r="V9" s="40">
        <f t="shared" si="1"/>
        <v>25</v>
      </c>
      <c r="W9" s="40" t="s">
        <v>15</v>
      </c>
      <c r="X9" s="40" t="s">
        <v>89</v>
      </c>
      <c r="Y9" s="40" t="s">
        <v>23</v>
      </c>
      <c r="Z9" s="43" t="s">
        <v>41</v>
      </c>
      <c r="AA9" s="40" t="s">
        <v>24</v>
      </c>
      <c r="AB9" s="40" t="s">
        <v>17</v>
      </c>
      <c r="AC9" s="40" t="s">
        <v>348</v>
      </c>
      <c r="AD9" s="40">
        <v>1</v>
      </c>
      <c r="AE9" s="40" t="s">
        <v>16</v>
      </c>
    </row>
    <row r="10" spans="1:31" ht="21" customHeight="1">
      <c r="A10" s="10" t="s">
        <v>9</v>
      </c>
      <c r="B10" s="10" t="s">
        <v>63</v>
      </c>
      <c r="C10" s="10">
        <v>1994</v>
      </c>
      <c r="D10" s="10">
        <v>1</v>
      </c>
      <c r="E10" s="10">
        <v>9</v>
      </c>
      <c r="F10" s="10">
        <v>9</v>
      </c>
      <c r="G10" s="39" t="s">
        <v>30</v>
      </c>
      <c r="H10" s="40" t="s">
        <v>6</v>
      </c>
      <c r="I10" s="40" t="s">
        <v>38</v>
      </c>
      <c r="J10" s="40" t="str">
        <f>'effect size'!H10</f>
        <v>yes</v>
      </c>
      <c r="K10" s="40" t="str">
        <f>'effect size'!I10</f>
        <v>no</v>
      </c>
      <c r="L10" s="39">
        <f>'effect size'!L10</f>
        <v>-7.95</v>
      </c>
      <c r="M10" s="39">
        <f>'effect size'!M10</f>
        <v>-7.9500000000000001E-2</v>
      </c>
      <c r="N10" s="41">
        <f>'effect size'!N10</f>
        <v>2.2779369627507164</v>
      </c>
      <c r="O10" s="41">
        <f>'effect size'!O10</f>
        <v>2.2779369627507165E-2</v>
      </c>
      <c r="P10" s="42">
        <f>'effect size'!Q10</f>
        <v>-3.49</v>
      </c>
      <c r="Q10" s="40" t="s">
        <v>29</v>
      </c>
      <c r="R10" s="40" t="s">
        <v>16</v>
      </c>
      <c r="S10" s="40">
        <v>1960</v>
      </c>
      <c r="T10" s="40">
        <v>1985</v>
      </c>
      <c r="U10" s="40">
        <f t="shared" si="0"/>
        <v>25</v>
      </c>
      <c r="V10" s="40">
        <f t="shared" si="1"/>
        <v>25</v>
      </c>
      <c r="W10" s="40" t="s">
        <v>15</v>
      </c>
      <c r="X10" s="40" t="s">
        <v>89</v>
      </c>
      <c r="Y10" s="40" t="s">
        <v>23</v>
      </c>
      <c r="Z10" s="43" t="s">
        <v>41</v>
      </c>
      <c r="AA10" s="40" t="s">
        <v>31</v>
      </c>
      <c r="AB10" s="40" t="s">
        <v>17</v>
      </c>
      <c r="AC10" s="40" t="s">
        <v>348</v>
      </c>
      <c r="AD10" s="40">
        <v>1</v>
      </c>
      <c r="AE10" s="40" t="s">
        <v>16</v>
      </c>
    </row>
    <row r="11" spans="1:31" ht="21" customHeight="1">
      <c r="A11" s="10" t="s">
        <v>9</v>
      </c>
      <c r="B11" s="10" t="s">
        <v>63</v>
      </c>
      <c r="C11" s="10">
        <v>1994</v>
      </c>
      <c r="D11" s="10">
        <v>1</v>
      </c>
      <c r="E11" s="10">
        <v>10</v>
      </c>
      <c r="F11" s="10">
        <v>10</v>
      </c>
      <c r="G11" s="39" t="s">
        <v>30</v>
      </c>
      <c r="H11" s="40" t="s">
        <v>6</v>
      </c>
      <c r="I11" s="40" t="s">
        <v>38</v>
      </c>
      <c r="J11" s="40" t="str">
        <f>'effect size'!H11</f>
        <v>yes</v>
      </c>
      <c r="K11" s="40" t="str">
        <f>'effect size'!I11</f>
        <v>no</v>
      </c>
      <c r="L11" s="39">
        <f>'effect size'!L11</f>
        <v>-5.71</v>
      </c>
      <c r="M11" s="39">
        <f>'effect size'!M11</f>
        <v>-5.7099999999999998E-2</v>
      </c>
      <c r="N11" s="41">
        <f>'effect size'!N11</f>
        <v>2.4506437768240343</v>
      </c>
      <c r="O11" s="41">
        <f>'effect size'!O11</f>
        <v>2.4506437768240342E-2</v>
      </c>
      <c r="P11" s="42">
        <f>'effect size'!Q11</f>
        <v>-2.33</v>
      </c>
      <c r="Q11" s="40" t="s">
        <v>29</v>
      </c>
      <c r="R11" s="40" t="s">
        <v>16</v>
      </c>
      <c r="S11" s="40">
        <v>1960</v>
      </c>
      <c r="T11" s="40">
        <v>1985</v>
      </c>
      <c r="U11" s="40">
        <f t="shared" si="0"/>
        <v>25</v>
      </c>
      <c r="V11" s="40">
        <f t="shared" si="1"/>
        <v>25</v>
      </c>
      <c r="W11" s="40" t="s">
        <v>15</v>
      </c>
      <c r="X11" s="40" t="s">
        <v>89</v>
      </c>
      <c r="Y11" s="40" t="s">
        <v>23</v>
      </c>
      <c r="Z11" s="43" t="s">
        <v>41</v>
      </c>
      <c r="AA11" s="40" t="s">
        <v>31</v>
      </c>
      <c r="AB11" s="40" t="s">
        <v>17</v>
      </c>
      <c r="AC11" s="40" t="s">
        <v>348</v>
      </c>
      <c r="AD11" s="40">
        <v>2</v>
      </c>
      <c r="AE11" s="40" t="s">
        <v>16</v>
      </c>
    </row>
    <row r="12" spans="1:31" ht="21.75" customHeight="1">
      <c r="A12" s="10" t="s">
        <v>9</v>
      </c>
      <c r="B12" s="10" t="s">
        <v>63</v>
      </c>
      <c r="C12" s="10">
        <v>1994</v>
      </c>
      <c r="D12" s="10">
        <v>1</v>
      </c>
      <c r="E12" s="10">
        <v>11</v>
      </c>
      <c r="F12" s="10">
        <v>11</v>
      </c>
      <c r="G12" s="39" t="s">
        <v>30</v>
      </c>
      <c r="H12" s="40" t="s">
        <v>6</v>
      </c>
      <c r="I12" s="40" t="s">
        <v>38</v>
      </c>
      <c r="J12" s="40" t="str">
        <f>'effect size'!H12</f>
        <v>yes</v>
      </c>
      <c r="K12" s="40" t="str">
        <f>'effect size'!I12</f>
        <v>no</v>
      </c>
      <c r="L12" s="39">
        <f>'effect size'!L12</f>
        <v>-5.74</v>
      </c>
      <c r="M12" s="39">
        <f>'effect size'!M12</f>
        <v>-5.74E-2</v>
      </c>
      <c r="N12" s="41">
        <f>'effect size'!N12</f>
        <v>2.4956521739130437</v>
      </c>
      <c r="O12" s="41">
        <f>'effect size'!O12</f>
        <v>2.4956521739130436E-2</v>
      </c>
      <c r="P12" s="42">
        <f>'effect size'!Q12</f>
        <v>-2.2999999999999998</v>
      </c>
      <c r="Q12" s="40" t="s">
        <v>29</v>
      </c>
      <c r="R12" s="40" t="s">
        <v>16</v>
      </c>
      <c r="S12" s="40">
        <v>1960</v>
      </c>
      <c r="T12" s="40">
        <v>1985</v>
      </c>
      <c r="U12" s="40">
        <f t="shared" si="0"/>
        <v>25</v>
      </c>
      <c r="V12" s="40">
        <f t="shared" si="1"/>
        <v>25</v>
      </c>
      <c r="W12" s="40" t="s">
        <v>15</v>
      </c>
      <c r="X12" s="40" t="s">
        <v>89</v>
      </c>
      <c r="Y12" s="40" t="s">
        <v>23</v>
      </c>
      <c r="Z12" s="43" t="s">
        <v>41</v>
      </c>
      <c r="AA12" s="40" t="s">
        <v>31</v>
      </c>
      <c r="AB12" s="40" t="s">
        <v>17</v>
      </c>
      <c r="AC12" s="40" t="s">
        <v>348</v>
      </c>
      <c r="AD12" s="40">
        <v>2</v>
      </c>
      <c r="AE12" s="40" t="s">
        <v>16</v>
      </c>
    </row>
    <row r="13" spans="1:31" ht="21" customHeight="1">
      <c r="A13" s="10" t="s">
        <v>9</v>
      </c>
      <c r="B13" s="10" t="s">
        <v>63</v>
      </c>
      <c r="C13" s="10">
        <v>1994</v>
      </c>
      <c r="D13" s="10">
        <v>1</v>
      </c>
      <c r="E13" s="10">
        <v>12</v>
      </c>
      <c r="F13" s="10">
        <v>12</v>
      </c>
      <c r="G13" s="39" t="s">
        <v>30</v>
      </c>
      <c r="H13" s="40" t="s">
        <v>6</v>
      </c>
      <c r="I13" s="40" t="s">
        <v>38</v>
      </c>
      <c r="J13" s="40" t="str">
        <f>'effect size'!H13</f>
        <v>yes</v>
      </c>
      <c r="K13" s="40" t="str">
        <f>'effect size'!I13</f>
        <v>no</v>
      </c>
      <c r="L13" s="39">
        <f>'effect size'!L13</f>
        <v>-5.73</v>
      </c>
      <c r="M13" s="39">
        <f>'effect size'!M13</f>
        <v>-5.7300000000000004E-2</v>
      </c>
      <c r="N13" s="41">
        <f>'effect size'!N13</f>
        <v>2.4913043478260875</v>
      </c>
      <c r="O13" s="41">
        <f>'effect size'!O13</f>
        <v>2.4913043478260875E-2</v>
      </c>
      <c r="P13" s="42">
        <f>'effect size'!Q13</f>
        <v>-2.2999999999999998</v>
      </c>
      <c r="Q13" s="40" t="s">
        <v>29</v>
      </c>
      <c r="R13" s="40" t="s">
        <v>16</v>
      </c>
      <c r="S13" s="40">
        <v>1960</v>
      </c>
      <c r="T13" s="40">
        <v>1985</v>
      </c>
      <c r="U13" s="40">
        <f t="shared" si="0"/>
        <v>25</v>
      </c>
      <c r="V13" s="40">
        <f>T13-S13</f>
        <v>25</v>
      </c>
      <c r="W13" s="40" t="s">
        <v>15</v>
      </c>
      <c r="X13" s="40" t="s">
        <v>89</v>
      </c>
      <c r="Y13" s="40" t="s">
        <v>23</v>
      </c>
      <c r="Z13" s="43" t="s">
        <v>41</v>
      </c>
      <c r="AA13" s="40" t="s">
        <v>31</v>
      </c>
      <c r="AB13" s="40" t="s">
        <v>17</v>
      </c>
      <c r="AC13" s="40" t="s">
        <v>348</v>
      </c>
      <c r="AD13" s="40">
        <v>2</v>
      </c>
      <c r="AE13" s="40" t="s">
        <v>16</v>
      </c>
    </row>
    <row r="14" spans="1:31" ht="21" customHeight="1">
      <c r="A14" s="10" t="s">
        <v>83</v>
      </c>
      <c r="B14" s="10" t="s">
        <v>237</v>
      </c>
      <c r="C14" s="10">
        <v>2003</v>
      </c>
      <c r="D14" s="10">
        <v>2</v>
      </c>
      <c r="E14" s="10">
        <v>1</v>
      </c>
      <c r="F14" s="10">
        <v>13</v>
      </c>
      <c r="G14" s="39" t="s">
        <v>30</v>
      </c>
      <c r="H14" s="40" t="s">
        <v>358</v>
      </c>
      <c r="I14" s="40" t="s">
        <v>38</v>
      </c>
      <c r="J14" s="40" t="str">
        <f>'effect size'!H14</f>
        <v>no</v>
      </c>
      <c r="K14" s="40" t="str">
        <f>'effect size'!I14</f>
        <v>yes</v>
      </c>
      <c r="L14" s="39">
        <f>'effect size'!L14</f>
        <v>2.1000000000000001E-2</v>
      </c>
      <c r="M14" s="39">
        <f>'effect size'!M14</f>
        <v>2.1000000000000001E-2</v>
      </c>
      <c r="N14" s="41">
        <f>'effect size'!N14</f>
        <v>0.09</v>
      </c>
      <c r="O14" s="41">
        <f>'effect size'!O14</f>
        <v>0.09</v>
      </c>
      <c r="P14" s="42">
        <f>'effect size'!Q14</f>
        <v>0.23333333333333336</v>
      </c>
      <c r="Q14" s="40" t="s">
        <v>60</v>
      </c>
      <c r="R14" s="40" t="s">
        <v>16</v>
      </c>
      <c r="S14" s="40">
        <v>1960</v>
      </c>
      <c r="T14" s="40">
        <v>1995</v>
      </c>
      <c r="U14" s="40">
        <f t="shared" si="0"/>
        <v>35</v>
      </c>
      <c r="V14" s="40">
        <v>5</v>
      </c>
      <c r="W14" s="40" t="s">
        <v>15</v>
      </c>
      <c r="X14" s="40" t="s">
        <v>89</v>
      </c>
      <c r="Y14" s="40" t="s">
        <v>23</v>
      </c>
      <c r="Z14" s="43" t="s">
        <v>42</v>
      </c>
      <c r="AA14" s="40" t="s">
        <v>26</v>
      </c>
      <c r="AB14" s="40" t="s">
        <v>17</v>
      </c>
      <c r="AC14" s="40" t="s">
        <v>350</v>
      </c>
      <c r="AD14" s="40">
        <v>1</v>
      </c>
      <c r="AE14" s="40" t="s">
        <v>16</v>
      </c>
    </row>
    <row r="15" spans="1:31" ht="21" customHeight="1">
      <c r="A15" s="10" t="s">
        <v>83</v>
      </c>
      <c r="B15" s="10" t="s">
        <v>237</v>
      </c>
      <c r="C15" s="10">
        <v>2003</v>
      </c>
      <c r="D15" s="10">
        <v>2</v>
      </c>
      <c r="E15" s="10">
        <v>2</v>
      </c>
      <c r="F15" s="10">
        <v>14</v>
      </c>
      <c r="G15" s="39" t="s">
        <v>30</v>
      </c>
      <c r="H15" s="40" t="s">
        <v>358</v>
      </c>
      <c r="I15" s="40" t="s">
        <v>38</v>
      </c>
      <c r="J15" s="40" t="str">
        <f>'effect size'!H15</f>
        <v>no</v>
      </c>
      <c r="K15" s="40" t="str">
        <f>'effect size'!I15</f>
        <v>yes</v>
      </c>
      <c r="L15" s="39">
        <f>'effect size'!L15</f>
        <v>0.29799999999999999</v>
      </c>
      <c r="M15" s="39">
        <f>'effect size'!M15</f>
        <v>0.29799999999999999</v>
      </c>
      <c r="N15" s="41">
        <f>'effect size'!N15</f>
        <v>0.18</v>
      </c>
      <c r="O15" s="41">
        <f>'effect size'!O15</f>
        <v>0.18</v>
      </c>
      <c r="P15" s="42">
        <f>'effect size'!Q15</f>
        <v>1.6555555555555554</v>
      </c>
      <c r="Q15" s="40" t="s">
        <v>61</v>
      </c>
      <c r="R15" s="40" t="s">
        <v>16</v>
      </c>
      <c r="S15" s="40">
        <v>1960</v>
      </c>
      <c r="T15" s="40">
        <v>1995</v>
      </c>
      <c r="U15" s="40">
        <f t="shared" si="0"/>
        <v>35</v>
      </c>
      <c r="V15" s="40">
        <v>5</v>
      </c>
      <c r="W15" s="40" t="s">
        <v>15</v>
      </c>
      <c r="X15" s="40" t="s">
        <v>89</v>
      </c>
      <c r="Y15" s="40" t="s">
        <v>23</v>
      </c>
      <c r="Z15" s="43" t="s">
        <v>42</v>
      </c>
      <c r="AA15" s="40" t="s">
        <v>26</v>
      </c>
      <c r="AB15" s="40" t="s">
        <v>17</v>
      </c>
      <c r="AC15" s="40" t="s">
        <v>350</v>
      </c>
      <c r="AD15" s="40">
        <v>1</v>
      </c>
      <c r="AE15" s="40" t="s">
        <v>16</v>
      </c>
    </row>
    <row r="16" spans="1:31" ht="21" customHeight="1">
      <c r="A16" s="10" t="s">
        <v>83</v>
      </c>
      <c r="B16" s="10" t="s">
        <v>237</v>
      </c>
      <c r="C16" s="10">
        <v>2003</v>
      </c>
      <c r="D16" s="10">
        <v>2</v>
      </c>
      <c r="E16" s="10">
        <v>3</v>
      </c>
      <c r="F16" s="10">
        <v>15</v>
      </c>
      <c r="G16" s="39" t="s">
        <v>30</v>
      </c>
      <c r="H16" s="40" t="s">
        <v>358</v>
      </c>
      <c r="I16" s="40" t="s">
        <v>38</v>
      </c>
      <c r="J16" s="40" t="str">
        <f>'effect size'!H16</f>
        <v>no</v>
      </c>
      <c r="K16" s="40" t="str">
        <f>'effect size'!I16</f>
        <v>yes</v>
      </c>
      <c r="L16" s="39">
        <f>'effect size'!L16</f>
        <v>0.29699999999999999</v>
      </c>
      <c r="M16" s="39">
        <f>'effect size'!M16</f>
        <v>0.29699999999999999</v>
      </c>
      <c r="N16" s="41">
        <f>'effect size'!N16</f>
        <v>0.16</v>
      </c>
      <c r="O16" s="41">
        <f>'effect size'!O16</f>
        <v>0.16</v>
      </c>
      <c r="P16" s="42">
        <f>'effect size'!Q16</f>
        <v>1.85625</v>
      </c>
      <c r="Q16" s="40" t="s">
        <v>62</v>
      </c>
      <c r="R16" s="40" t="s">
        <v>16</v>
      </c>
      <c r="S16" s="40">
        <v>1960</v>
      </c>
      <c r="T16" s="40">
        <v>1995</v>
      </c>
      <c r="U16" s="40">
        <f t="shared" si="0"/>
        <v>35</v>
      </c>
      <c r="V16" s="40">
        <v>5</v>
      </c>
      <c r="W16" s="40" t="s">
        <v>15</v>
      </c>
      <c r="X16" s="40" t="s">
        <v>89</v>
      </c>
      <c r="Y16" s="40" t="s">
        <v>23</v>
      </c>
      <c r="Z16" s="43" t="s">
        <v>42</v>
      </c>
      <c r="AA16" s="40" t="s">
        <v>26</v>
      </c>
      <c r="AB16" s="40" t="s">
        <v>17</v>
      </c>
      <c r="AC16" s="40" t="s">
        <v>350</v>
      </c>
      <c r="AD16" s="40">
        <v>1</v>
      </c>
      <c r="AE16" s="40" t="s">
        <v>16</v>
      </c>
    </row>
    <row r="17" spans="1:31" ht="21" customHeight="1">
      <c r="A17" s="10" t="s">
        <v>83</v>
      </c>
      <c r="B17" s="10" t="s">
        <v>237</v>
      </c>
      <c r="C17" s="10">
        <v>2003</v>
      </c>
      <c r="D17" s="10">
        <v>2</v>
      </c>
      <c r="E17" s="10">
        <v>4</v>
      </c>
      <c r="F17" s="10">
        <v>16</v>
      </c>
      <c r="G17" s="39" t="s">
        <v>30</v>
      </c>
      <c r="H17" s="40" t="s">
        <v>358</v>
      </c>
      <c r="I17" s="40" t="s">
        <v>38</v>
      </c>
      <c r="J17" s="40" t="str">
        <f>'effect size'!H17</f>
        <v>no</v>
      </c>
      <c r="K17" s="40" t="str">
        <f>'effect size'!I17</f>
        <v>yes</v>
      </c>
      <c r="L17" s="39">
        <f>'effect size'!L17</f>
        <v>0.56000000000000005</v>
      </c>
      <c r="M17" s="39">
        <f>'effect size'!M17</f>
        <v>0.56000000000000005</v>
      </c>
      <c r="N17" s="41">
        <f>'effect size'!N17</f>
        <v>3.9E-2</v>
      </c>
      <c r="O17" s="41">
        <f>'effect size'!O17</f>
        <v>3.9E-2</v>
      </c>
      <c r="P17" s="42">
        <f>'effect size'!Q17</f>
        <v>14.358974358974359</v>
      </c>
      <c r="Q17" s="40" t="s">
        <v>45</v>
      </c>
      <c r="R17" s="40" t="s">
        <v>16</v>
      </c>
      <c r="S17" s="40">
        <v>1960</v>
      </c>
      <c r="T17" s="40">
        <v>1995</v>
      </c>
      <c r="U17" s="40">
        <f t="shared" si="0"/>
        <v>35</v>
      </c>
      <c r="V17" s="40">
        <v>5</v>
      </c>
      <c r="W17" s="40" t="s">
        <v>15</v>
      </c>
      <c r="X17" s="40" t="s">
        <v>89</v>
      </c>
      <c r="Y17" s="40" t="s">
        <v>23</v>
      </c>
      <c r="Z17" s="43" t="s">
        <v>42</v>
      </c>
      <c r="AA17" s="40" t="s">
        <v>26</v>
      </c>
      <c r="AB17" s="40" t="s">
        <v>17</v>
      </c>
      <c r="AC17" s="40" t="s">
        <v>350</v>
      </c>
      <c r="AD17" s="40">
        <v>1</v>
      </c>
      <c r="AE17" s="40" t="s">
        <v>16</v>
      </c>
    </row>
    <row r="18" spans="1:31" ht="21" customHeight="1">
      <c r="A18" s="10" t="s">
        <v>83</v>
      </c>
      <c r="B18" s="10" t="s">
        <v>237</v>
      </c>
      <c r="C18" s="10">
        <v>2003</v>
      </c>
      <c r="D18" s="10">
        <v>2</v>
      </c>
      <c r="E18" s="10">
        <v>5</v>
      </c>
      <c r="F18" s="10">
        <v>17</v>
      </c>
      <c r="G18" s="39" t="s">
        <v>30</v>
      </c>
      <c r="H18" s="40" t="s">
        <v>358</v>
      </c>
      <c r="I18" s="40" t="s">
        <v>38</v>
      </c>
      <c r="J18" s="40" t="str">
        <f>'effect size'!H18</f>
        <v>no</v>
      </c>
      <c r="K18" s="40" t="str">
        <f>'effect size'!I18</f>
        <v>yes</v>
      </c>
      <c r="L18" s="39">
        <f>'effect size'!L18</f>
        <v>-0.03</v>
      </c>
      <c r="M18" s="39">
        <f>'effect size'!M18</f>
        <v>-0.03</v>
      </c>
      <c r="N18" s="41">
        <f>'effect size'!N18</f>
        <v>4.2999999999999997E-2</v>
      </c>
      <c r="O18" s="41">
        <f>'effect size'!O18</f>
        <v>4.2999999999999997E-2</v>
      </c>
      <c r="P18" s="42">
        <f>'effect size'!Q18</f>
        <v>-0.69767441860465118</v>
      </c>
      <c r="Q18" s="40" t="s">
        <v>60</v>
      </c>
      <c r="R18" s="40" t="s">
        <v>16</v>
      </c>
      <c r="S18" s="40">
        <v>1960</v>
      </c>
      <c r="T18" s="40">
        <v>1995</v>
      </c>
      <c r="U18" s="40">
        <f t="shared" si="0"/>
        <v>35</v>
      </c>
      <c r="V18" s="40">
        <v>5</v>
      </c>
      <c r="W18" s="40" t="s">
        <v>15</v>
      </c>
      <c r="X18" s="40" t="s">
        <v>89</v>
      </c>
      <c r="Y18" s="40" t="s">
        <v>23</v>
      </c>
      <c r="Z18" s="43" t="s">
        <v>42</v>
      </c>
      <c r="AA18" s="40" t="s">
        <v>26</v>
      </c>
      <c r="AB18" s="40" t="s">
        <v>17</v>
      </c>
      <c r="AC18" s="40" t="s">
        <v>350</v>
      </c>
      <c r="AD18" s="40">
        <v>1</v>
      </c>
      <c r="AE18" s="40" t="s">
        <v>7</v>
      </c>
    </row>
    <row r="19" spans="1:31" ht="21" customHeight="1">
      <c r="A19" s="10" t="s">
        <v>83</v>
      </c>
      <c r="B19" s="10" t="s">
        <v>237</v>
      </c>
      <c r="C19" s="10">
        <v>2003</v>
      </c>
      <c r="D19" s="10">
        <v>2</v>
      </c>
      <c r="E19" s="10">
        <v>6</v>
      </c>
      <c r="F19" s="10">
        <v>18</v>
      </c>
      <c r="G19" s="39" t="s">
        <v>30</v>
      </c>
      <c r="H19" s="40" t="s">
        <v>358</v>
      </c>
      <c r="I19" s="40" t="s">
        <v>38</v>
      </c>
      <c r="J19" s="40" t="str">
        <f>'effect size'!H19</f>
        <v>no</v>
      </c>
      <c r="K19" s="40" t="str">
        <f>'effect size'!I19</f>
        <v>yes</v>
      </c>
      <c r="L19" s="39">
        <f>'effect size'!L19</f>
        <v>0.158</v>
      </c>
      <c r="M19" s="39">
        <f>'effect size'!M19</f>
        <v>0.158</v>
      </c>
      <c r="N19" s="41">
        <f>'effect size'!N19</f>
        <v>6.8000000000000005E-2</v>
      </c>
      <c r="O19" s="41">
        <f>'effect size'!O19</f>
        <v>6.8000000000000005E-2</v>
      </c>
      <c r="P19" s="42">
        <f>'effect size'!Q19</f>
        <v>2.3235294117647056</v>
      </c>
      <c r="Q19" s="40" t="s">
        <v>61</v>
      </c>
      <c r="R19" s="40" t="s">
        <v>16</v>
      </c>
      <c r="S19" s="40">
        <v>1960</v>
      </c>
      <c r="T19" s="40">
        <v>1995</v>
      </c>
      <c r="U19" s="40">
        <f t="shared" si="0"/>
        <v>35</v>
      </c>
      <c r="V19" s="40">
        <v>5</v>
      </c>
      <c r="W19" s="40" t="s">
        <v>15</v>
      </c>
      <c r="X19" s="40" t="s">
        <v>89</v>
      </c>
      <c r="Y19" s="40" t="s">
        <v>23</v>
      </c>
      <c r="Z19" s="43" t="s">
        <v>42</v>
      </c>
      <c r="AA19" s="40" t="s">
        <v>26</v>
      </c>
      <c r="AB19" s="40" t="s">
        <v>17</v>
      </c>
      <c r="AC19" s="40" t="s">
        <v>350</v>
      </c>
      <c r="AD19" s="40">
        <v>1</v>
      </c>
      <c r="AE19" s="40" t="s">
        <v>7</v>
      </c>
    </row>
    <row r="20" spans="1:31" ht="21" customHeight="1">
      <c r="A20" s="10" t="s">
        <v>83</v>
      </c>
      <c r="B20" s="10" t="s">
        <v>237</v>
      </c>
      <c r="C20" s="10">
        <v>2003</v>
      </c>
      <c r="D20" s="10">
        <v>2</v>
      </c>
      <c r="E20" s="10">
        <v>7</v>
      </c>
      <c r="F20" s="10">
        <v>19</v>
      </c>
      <c r="G20" s="39" t="s">
        <v>30</v>
      </c>
      <c r="H20" s="40" t="s">
        <v>358</v>
      </c>
      <c r="I20" s="40" t="s">
        <v>38</v>
      </c>
      <c r="J20" s="40" t="str">
        <f>'effect size'!H20</f>
        <v>no</v>
      </c>
      <c r="K20" s="40" t="str">
        <f>'effect size'!I20</f>
        <v>yes</v>
      </c>
      <c r="L20" s="39">
        <f>'effect size'!L20</f>
        <v>0.155</v>
      </c>
      <c r="M20" s="39">
        <f>'effect size'!M20</f>
        <v>0.155</v>
      </c>
      <c r="N20" s="41">
        <f>'effect size'!N20</f>
        <v>6.3E-2</v>
      </c>
      <c r="O20" s="41">
        <f>'effect size'!O20</f>
        <v>6.3E-2</v>
      </c>
      <c r="P20" s="42">
        <f>'effect size'!Q20</f>
        <v>2.4603174603174605</v>
      </c>
      <c r="Q20" s="40" t="s">
        <v>62</v>
      </c>
      <c r="R20" s="40" t="s">
        <v>16</v>
      </c>
      <c r="S20" s="40">
        <v>1960</v>
      </c>
      <c r="T20" s="40">
        <v>1995</v>
      </c>
      <c r="U20" s="40">
        <f t="shared" si="0"/>
        <v>35</v>
      </c>
      <c r="V20" s="40">
        <v>5</v>
      </c>
      <c r="W20" s="40" t="s">
        <v>15</v>
      </c>
      <c r="X20" s="40" t="s">
        <v>89</v>
      </c>
      <c r="Y20" s="40" t="s">
        <v>23</v>
      </c>
      <c r="Z20" s="43" t="s">
        <v>42</v>
      </c>
      <c r="AA20" s="40" t="s">
        <v>26</v>
      </c>
      <c r="AB20" s="40" t="s">
        <v>17</v>
      </c>
      <c r="AC20" s="40" t="s">
        <v>350</v>
      </c>
      <c r="AD20" s="40">
        <v>1</v>
      </c>
      <c r="AE20" s="40" t="s">
        <v>7</v>
      </c>
    </row>
    <row r="21" spans="1:31" ht="21" customHeight="1">
      <c r="A21" s="10" t="s">
        <v>83</v>
      </c>
      <c r="B21" s="10" t="s">
        <v>237</v>
      </c>
      <c r="C21" s="10">
        <v>2003</v>
      </c>
      <c r="D21" s="10">
        <v>2</v>
      </c>
      <c r="E21" s="10">
        <v>8</v>
      </c>
      <c r="F21" s="10">
        <v>20</v>
      </c>
      <c r="G21" s="39" t="s">
        <v>30</v>
      </c>
      <c r="H21" s="40" t="s">
        <v>358</v>
      </c>
      <c r="I21" s="40" t="s">
        <v>38</v>
      </c>
      <c r="J21" s="40" t="str">
        <f>'effect size'!H21</f>
        <v>no</v>
      </c>
      <c r="K21" s="40" t="str">
        <f>'effect size'!I21</f>
        <v>yes</v>
      </c>
      <c r="L21" s="39">
        <f>'effect size'!L21</f>
        <v>0.27</v>
      </c>
      <c r="M21" s="39">
        <f>'effect size'!M21</f>
        <v>0.27</v>
      </c>
      <c r="N21" s="41">
        <f>'effect size'!N21</f>
        <v>1.6E-2</v>
      </c>
      <c r="O21" s="41">
        <f>'effect size'!O21</f>
        <v>1.6E-2</v>
      </c>
      <c r="P21" s="42">
        <f>'effect size'!Q21</f>
        <v>16.875</v>
      </c>
      <c r="Q21" s="40" t="s">
        <v>45</v>
      </c>
      <c r="R21" s="40" t="s">
        <v>16</v>
      </c>
      <c r="S21" s="40">
        <v>1960</v>
      </c>
      <c r="T21" s="40">
        <v>1995</v>
      </c>
      <c r="U21" s="40">
        <f t="shared" si="0"/>
        <v>35</v>
      </c>
      <c r="V21" s="40">
        <v>5</v>
      </c>
      <c r="W21" s="40" t="s">
        <v>15</v>
      </c>
      <c r="X21" s="40" t="s">
        <v>89</v>
      </c>
      <c r="Y21" s="40" t="s">
        <v>23</v>
      </c>
      <c r="Z21" s="43" t="s">
        <v>42</v>
      </c>
      <c r="AA21" s="40" t="s">
        <v>26</v>
      </c>
      <c r="AB21" s="40" t="s">
        <v>17</v>
      </c>
      <c r="AC21" s="40" t="s">
        <v>350</v>
      </c>
      <c r="AD21" s="40">
        <v>1</v>
      </c>
      <c r="AE21" s="40" t="s">
        <v>7</v>
      </c>
    </row>
    <row r="22" spans="1:31" ht="21" customHeight="1">
      <c r="A22" s="10" t="s">
        <v>10</v>
      </c>
      <c r="B22" s="10" t="s">
        <v>64</v>
      </c>
      <c r="C22" s="10">
        <v>1995</v>
      </c>
      <c r="D22" s="10">
        <v>3</v>
      </c>
      <c r="E22" s="10">
        <v>1</v>
      </c>
      <c r="F22" s="10">
        <v>21</v>
      </c>
      <c r="G22" s="39" t="s">
        <v>30</v>
      </c>
      <c r="H22" s="40" t="s">
        <v>6</v>
      </c>
      <c r="I22" s="40" t="s">
        <v>38</v>
      </c>
      <c r="J22" s="40" t="str">
        <f>'effect size'!H22</f>
        <v>no</v>
      </c>
      <c r="K22" s="40" t="str">
        <f>'effect size'!I22</f>
        <v>no</v>
      </c>
      <c r="L22" s="39">
        <f>'effect size'!L22</f>
        <v>-6.9099999999999995E-2</v>
      </c>
      <c r="M22" s="39">
        <f>'effect size'!M22</f>
        <v>-6.9099999999999995E-2</v>
      </c>
      <c r="N22" s="41">
        <f>'effect size'!N22</f>
        <v>2.6679536679536681E-2</v>
      </c>
      <c r="O22" s="41">
        <f>'effect size'!O22</f>
        <v>2.6679536679536681E-2</v>
      </c>
      <c r="P22" s="42">
        <f>'effect size'!Q22</f>
        <v>-2.59</v>
      </c>
      <c r="Q22" s="40" t="s">
        <v>29</v>
      </c>
      <c r="R22" s="40" t="s">
        <v>16</v>
      </c>
      <c r="S22" s="40">
        <v>1960</v>
      </c>
      <c r="T22" s="40">
        <v>1988</v>
      </c>
      <c r="U22" s="40">
        <f t="shared" si="0"/>
        <v>28</v>
      </c>
      <c r="V22" s="40">
        <f>T22-S22</f>
        <v>28</v>
      </c>
      <c r="W22" s="40" t="s">
        <v>15</v>
      </c>
      <c r="X22" s="40" t="s">
        <v>89</v>
      </c>
      <c r="Y22" s="40" t="s">
        <v>23</v>
      </c>
      <c r="Z22" s="43" t="s">
        <v>41</v>
      </c>
      <c r="AA22" s="40" t="s">
        <v>31</v>
      </c>
      <c r="AB22" s="40" t="s">
        <v>17</v>
      </c>
      <c r="AC22" s="40" t="s">
        <v>348</v>
      </c>
      <c r="AD22" s="40">
        <v>1</v>
      </c>
      <c r="AE22" s="40" t="s">
        <v>16</v>
      </c>
    </row>
    <row r="23" spans="1:31" ht="21" customHeight="1">
      <c r="A23" s="10" t="s">
        <v>10</v>
      </c>
      <c r="B23" s="10" t="s">
        <v>64</v>
      </c>
      <c r="C23" s="10">
        <v>1995</v>
      </c>
      <c r="D23" s="10">
        <v>3</v>
      </c>
      <c r="E23" s="10">
        <v>2</v>
      </c>
      <c r="F23" s="10">
        <v>22</v>
      </c>
      <c r="G23" s="39" t="s">
        <v>30</v>
      </c>
      <c r="H23" s="40" t="s">
        <v>6</v>
      </c>
      <c r="I23" s="40" t="s">
        <v>38</v>
      </c>
      <c r="J23" s="40" t="str">
        <f>'effect size'!H23</f>
        <v>no</v>
      </c>
      <c r="K23" s="40" t="str">
        <f>'effect size'!I23</f>
        <v>no</v>
      </c>
      <c r="L23" s="39">
        <f>'effect size'!L23</f>
        <v>-5.4699999999999999E-2</v>
      </c>
      <c r="M23" s="39">
        <f>'effect size'!M23</f>
        <v>-5.4699999999999999E-2</v>
      </c>
      <c r="N23" s="41">
        <f>'effect size'!N23</f>
        <v>2.5207373271889402E-2</v>
      </c>
      <c r="O23" s="41">
        <f>'effect size'!O23</f>
        <v>2.5207373271889402E-2</v>
      </c>
      <c r="P23" s="42">
        <f>'effect size'!Q23</f>
        <v>-2.17</v>
      </c>
      <c r="Q23" s="40" t="s">
        <v>29</v>
      </c>
      <c r="R23" s="40" t="s">
        <v>16</v>
      </c>
      <c r="S23" s="40">
        <v>1960</v>
      </c>
      <c r="T23" s="40">
        <v>1988</v>
      </c>
      <c r="U23" s="40">
        <f t="shared" si="0"/>
        <v>28</v>
      </c>
      <c r="V23" s="40">
        <f t="shared" ref="V23:V28" si="2">T23-S23</f>
        <v>28</v>
      </c>
      <c r="W23" s="40" t="s">
        <v>15</v>
      </c>
      <c r="X23" s="40" t="s">
        <v>89</v>
      </c>
      <c r="Y23" s="40" t="s">
        <v>23</v>
      </c>
      <c r="Z23" s="43" t="s">
        <v>41</v>
      </c>
      <c r="AA23" s="40" t="s">
        <v>31</v>
      </c>
      <c r="AB23" s="40" t="s">
        <v>17</v>
      </c>
      <c r="AC23" s="40" t="s">
        <v>348</v>
      </c>
      <c r="AD23" s="40">
        <v>1</v>
      </c>
      <c r="AE23" s="43" t="s">
        <v>7</v>
      </c>
    </row>
    <row r="24" spans="1:31" ht="21" customHeight="1">
      <c r="A24" s="10" t="s">
        <v>10</v>
      </c>
      <c r="B24" s="10" t="s">
        <v>64</v>
      </c>
      <c r="C24" s="10">
        <v>1995</v>
      </c>
      <c r="D24" s="10">
        <v>3</v>
      </c>
      <c r="E24" s="10">
        <v>3</v>
      </c>
      <c r="F24" s="10">
        <v>23</v>
      </c>
      <c r="G24" s="39" t="s">
        <v>30</v>
      </c>
      <c r="H24" s="40" t="s">
        <v>6</v>
      </c>
      <c r="I24" s="40" t="s">
        <v>38</v>
      </c>
      <c r="J24" s="40" t="str">
        <f>'effect size'!H24</f>
        <v>no</v>
      </c>
      <c r="K24" s="40" t="str">
        <f>'effect size'!I24</f>
        <v>no</v>
      </c>
      <c r="L24" s="39">
        <f>'effect size'!L24</f>
        <v>-6.7799999999999999E-2</v>
      </c>
      <c r="M24" s="39">
        <f>'effect size'!M24</f>
        <v>-6.7799999999999999E-2</v>
      </c>
      <c r="N24" s="41">
        <f>'effect size'!N24</f>
        <v>2.8728813559322035E-2</v>
      </c>
      <c r="O24" s="41">
        <f>'effect size'!O24</f>
        <v>2.8728813559322035E-2</v>
      </c>
      <c r="P24" s="42">
        <f>'effect size'!Q24</f>
        <v>-2.36</v>
      </c>
      <c r="Q24" s="40" t="s">
        <v>29</v>
      </c>
      <c r="R24" s="40" t="s">
        <v>16</v>
      </c>
      <c r="S24" s="40">
        <v>1960</v>
      </c>
      <c r="T24" s="40">
        <v>1988</v>
      </c>
      <c r="U24" s="40">
        <f t="shared" si="0"/>
        <v>28</v>
      </c>
      <c r="V24" s="40">
        <f t="shared" si="2"/>
        <v>28</v>
      </c>
      <c r="W24" s="40" t="s">
        <v>15</v>
      </c>
      <c r="X24" s="40" t="s">
        <v>89</v>
      </c>
      <c r="Y24" s="40" t="s">
        <v>23</v>
      </c>
      <c r="Z24" s="43" t="s">
        <v>41</v>
      </c>
      <c r="AA24" s="40" t="s">
        <v>31</v>
      </c>
      <c r="AB24" s="40" t="s">
        <v>17</v>
      </c>
      <c r="AC24" s="40" t="s">
        <v>348</v>
      </c>
      <c r="AD24" s="40">
        <v>1</v>
      </c>
      <c r="AE24" s="43" t="s">
        <v>7</v>
      </c>
    </row>
    <row r="25" spans="1:31" ht="21" customHeight="1">
      <c r="A25" s="10" t="s">
        <v>10</v>
      </c>
      <c r="B25" s="10" t="s">
        <v>64</v>
      </c>
      <c r="C25" s="10">
        <v>1995</v>
      </c>
      <c r="D25" s="10">
        <v>3</v>
      </c>
      <c r="E25" s="10">
        <v>4</v>
      </c>
      <c r="F25" s="10">
        <v>24</v>
      </c>
      <c r="G25" s="39" t="s">
        <v>30</v>
      </c>
      <c r="H25" s="40" t="s">
        <v>6</v>
      </c>
      <c r="I25" s="40" t="s">
        <v>38</v>
      </c>
      <c r="J25" s="40" t="str">
        <f>'effect size'!H25</f>
        <v>no</v>
      </c>
      <c r="K25" s="40" t="str">
        <f>'effect size'!I25</f>
        <v>no</v>
      </c>
      <c r="L25" s="39">
        <f>'effect size'!L25</f>
        <v>-6.9099999999999995E-2</v>
      </c>
      <c r="M25" s="39">
        <f>'effect size'!M25</f>
        <v>-6.9099999999999995E-2</v>
      </c>
      <c r="N25" s="41">
        <f>'effect size'!N25</f>
        <v>2.2730263157894736E-2</v>
      </c>
      <c r="O25" s="41">
        <f>'effect size'!O25</f>
        <v>2.2730263157894736E-2</v>
      </c>
      <c r="P25" s="42">
        <f>'effect size'!Q25</f>
        <v>-3.04</v>
      </c>
      <c r="Q25" s="40" t="s">
        <v>29</v>
      </c>
      <c r="R25" s="40" t="s">
        <v>7</v>
      </c>
      <c r="S25" s="40">
        <v>1960</v>
      </c>
      <c r="T25" s="40">
        <v>1988</v>
      </c>
      <c r="U25" s="40">
        <f t="shared" si="0"/>
        <v>28</v>
      </c>
      <c r="V25" s="40">
        <f t="shared" si="2"/>
        <v>28</v>
      </c>
      <c r="W25" s="40" t="s">
        <v>15</v>
      </c>
      <c r="X25" s="40" t="s">
        <v>89</v>
      </c>
      <c r="Y25" s="40" t="s">
        <v>23</v>
      </c>
      <c r="Z25" s="43" t="s">
        <v>41</v>
      </c>
      <c r="AA25" s="40" t="s">
        <v>31</v>
      </c>
      <c r="AB25" s="40" t="s">
        <v>17</v>
      </c>
      <c r="AC25" s="40" t="s">
        <v>348</v>
      </c>
      <c r="AD25" s="40">
        <v>1</v>
      </c>
      <c r="AE25" s="40" t="s">
        <v>16</v>
      </c>
    </row>
    <row r="26" spans="1:31" ht="21" customHeight="1">
      <c r="A26" s="10" t="s">
        <v>10</v>
      </c>
      <c r="B26" s="10" t="s">
        <v>64</v>
      </c>
      <c r="C26" s="10">
        <v>1995</v>
      </c>
      <c r="D26" s="10">
        <v>3</v>
      </c>
      <c r="E26" s="10">
        <v>5</v>
      </c>
      <c r="F26" s="10">
        <v>25</v>
      </c>
      <c r="G26" s="39" t="s">
        <v>30</v>
      </c>
      <c r="H26" s="40" t="s">
        <v>6</v>
      </c>
      <c r="I26" s="40" t="s">
        <v>38</v>
      </c>
      <c r="J26" s="40" t="str">
        <f>'effect size'!H26</f>
        <v>no</v>
      </c>
      <c r="K26" s="40" t="str">
        <f>'effect size'!I26</f>
        <v>no</v>
      </c>
      <c r="L26" s="39">
        <f>'effect size'!L26</f>
        <v>-5.8900000000000001E-2</v>
      </c>
      <c r="M26" s="39">
        <f>'effect size'!M26</f>
        <v>-5.8900000000000001E-2</v>
      </c>
      <c r="N26" s="41">
        <f>'effect size'!N26</f>
        <v>1.7172011661807578E-2</v>
      </c>
      <c r="O26" s="41">
        <f>'effect size'!O26</f>
        <v>1.7172011661807578E-2</v>
      </c>
      <c r="P26" s="42">
        <f>'effect size'!Q26</f>
        <v>-3.43</v>
      </c>
      <c r="Q26" s="40" t="s">
        <v>29</v>
      </c>
      <c r="R26" s="40" t="s">
        <v>16</v>
      </c>
      <c r="S26" s="40">
        <v>1960</v>
      </c>
      <c r="T26" s="40">
        <v>1988</v>
      </c>
      <c r="U26" s="40">
        <f t="shared" si="0"/>
        <v>28</v>
      </c>
      <c r="V26" s="40">
        <f t="shared" si="2"/>
        <v>28</v>
      </c>
      <c r="W26" s="40" t="s">
        <v>15</v>
      </c>
      <c r="X26" s="40" t="s">
        <v>89</v>
      </c>
      <c r="Y26" s="40" t="s">
        <v>23</v>
      </c>
      <c r="Z26" s="43" t="s">
        <v>41</v>
      </c>
      <c r="AA26" s="40" t="s">
        <v>31</v>
      </c>
      <c r="AB26" s="40" t="s">
        <v>17</v>
      </c>
      <c r="AC26" s="40" t="s">
        <v>348</v>
      </c>
      <c r="AD26" s="40">
        <v>1</v>
      </c>
      <c r="AE26" s="40" t="s">
        <v>16</v>
      </c>
    </row>
    <row r="27" spans="1:31" ht="21" customHeight="1">
      <c r="A27" s="10" t="s">
        <v>10</v>
      </c>
      <c r="B27" s="10" t="s">
        <v>64</v>
      </c>
      <c r="C27" s="10">
        <v>1995</v>
      </c>
      <c r="D27" s="10">
        <v>3</v>
      </c>
      <c r="E27" s="10">
        <v>6</v>
      </c>
      <c r="F27" s="10">
        <v>26</v>
      </c>
      <c r="G27" s="39" t="s">
        <v>30</v>
      </c>
      <c r="H27" s="40" t="s">
        <v>6</v>
      </c>
      <c r="I27" s="40" t="s">
        <v>38</v>
      </c>
      <c r="J27" s="40" t="str">
        <f>'effect size'!H27</f>
        <v>no</v>
      </c>
      <c r="K27" s="40" t="str">
        <f>'effect size'!I27</f>
        <v>no</v>
      </c>
      <c r="L27" s="39">
        <f>'effect size'!L27</f>
        <v>-0.17130000000000001</v>
      </c>
      <c r="M27" s="39">
        <f>'effect size'!M27</f>
        <v>-0.17130000000000001</v>
      </c>
      <c r="N27" s="41">
        <f>'effect size'!N27</f>
        <v>5.1441441441441443E-2</v>
      </c>
      <c r="O27" s="41">
        <f>'effect size'!O27</f>
        <v>5.1441441441441443E-2</v>
      </c>
      <c r="P27" s="42">
        <f>'effect size'!Q27</f>
        <v>-3.33</v>
      </c>
      <c r="Q27" s="39" t="s">
        <v>32</v>
      </c>
      <c r="R27" s="39" t="s">
        <v>16</v>
      </c>
      <c r="S27" s="40">
        <v>1960</v>
      </c>
      <c r="T27" s="40">
        <v>1988</v>
      </c>
      <c r="U27" s="40">
        <f t="shared" si="0"/>
        <v>28</v>
      </c>
      <c r="V27" s="40">
        <f t="shared" si="2"/>
        <v>28</v>
      </c>
      <c r="W27" s="40" t="s">
        <v>15</v>
      </c>
      <c r="X27" s="40" t="s">
        <v>89</v>
      </c>
      <c r="Y27" s="40" t="s">
        <v>23</v>
      </c>
      <c r="Z27" s="43" t="s">
        <v>41</v>
      </c>
      <c r="AA27" s="40" t="s">
        <v>31</v>
      </c>
      <c r="AB27" s="40" t="s">
        <v>17</v>
      </c>
      <c r="AC27" s="40" t="s">
        <v>348</v>
      </c>
      <c r="AD27" s="40">
        <v>1</v>
      </c>
      <c r="AE27" s="39" t="s">
        <v>16</v>
      </c>
    </row>
    <row r="28" spans="1:31" ht="21" customHeight="1">
      <c r="A28" s="10" t="s">
        <v>10</v>
      </c>
      <c r="B28" s="10" t="s">
        <v>64</v>
      </c>
      <c r="C28" s="10">
        <v>1995</v>
      </c>
      <c r="D28" s="10">
        <v>3</v>
      </c>
      <c r="E28" s="10">
        <v>7</v>
      </c>
      <c r="F28" s="10">
        <v>27</v>
      </c>
      <c r="G28" s="39" t="s">
        <v>30</v>
      </c>
      <c r="H28" s="40" t="s">
        <v>6</v>
      </c>
      <c r="I28" s="40" t="s">
        <v>38</v>
      </c>
      <c r="J28" s="40" t="str">
        <f>'effect size'!H28</f>
        <v>no</v>
      </c>
      <c r="K28" s="40" t="str">
        <f>'effect size'!I28</f>
        <v>no</v>
      </c>
      <c r="L28" s="39">
        <f>'effect size'!L28</f>
        <v>-7.8299999999999995E-2</v>
      </c>
      <c r="M28" s="39">
        <f>'effect size'!M28</f>
        <v>-7.8299999999999995E-2</v>
      </c>
      <c r="N28" s="41">
        <f>'effect size'!N28</f>
        <v>2.9436090225563906E-2</v>
      </c>
      <c r="O28" s="41">
        <f>'effect size'!O28</f>
        <v>2.9436090225563906E-2</v>
      </c>
      <c r="P28" s="42">
        <f>'effect size'!Q28</f>
        <v>-2.66</v>
      </c>
      <c r="Q28" s="40" t="s">
        <v>29</v>
      </c>
      <c r="R28" s="40" t="s">
        <v>7</v>
      </c>
      <c r="S28" s="40">
        <v>1960</v>
      </c>
      <c r="T28" s="40">
        <v>1988</v>
      </c>
      <c r="U28" s="40">
        <f t="shared" si="0"/>
        <v>28</v>
      </c>
      <c r="V28" s="40">
        <f t="shared" si="2"/>
        <v>28</v>
      </c>
      <c r="W28" s="40" t="s">
        <v>15</v>
      </c>
      <c r="X28" s="40" t="s">
        <v>89</v>
      </c>
      <c r="Y28" s="40" t="s">
        <v>23</v>
      </c>
      <c r="Z28" s="43" t="s">
        <v>41</v>
      </c>
      <c r="AA28" s="40" t="s">
        <v>31</v>
      </c>
      <c r="AB28" s="40" t="s">
        <v>17</v>
      </c>
      <c r="AC28" s="40" t="s">
        <v>348</v>
      </c>
      <c r="AD28" s="40">
        <v>1</v>
      </c>
      <c r="AE28" s="40" t="s">
        <v>16</v>
      </c>
    </row>
    <row r="29" spans="1:31" ht="21" customHeight="1">
      <c r="A29" s="10" t="s">
        <v>21</v>
      </c>
      <c r="B29" s="10" t="s">
        <v>65</v>
      </c>
      <c r="C29" s="10">
        <v>2000</v>
      </c>
      <c r="D29" s="10">
        <v>4</v>
      </c>
      <c r="E29" s="10">
        <v>1</v>
      </c>
      <c r="F29" s="10">
        <v>28</v>
      </c>
      <c r="G29" s="39" t="s">
        <v>28</v>
      </c>
      <c r="H29" s="40" t="s">
        <v>358</v>
      </c>
      <c r="I29" s="40" t="s">
        <v>38</v>
      </c>
      <c r="J29" s="40" t="str">
        <f>'effect size'!H29</f>
        <v>yes</v>
      </c>
      <c r="K29" s="40" t="str">
        <f>'effect size'!I29</f>
        <v>yes</v>
      </c>
      <c r="L29" s="39">
        <f>'effect size'!L29</f>
        <v>1.6999999999999999E-3</v>
      </c>
      <c r="M29" s="39">
        <f>'effect size'!M29</f>
        <v>0.16999999999999998</v>
      </c>
      <c r="N29" s="41">
        <f>'effect size'!N29</f>
        <v>2.0999999999999999E-3</v>
      </c>
      <c r="O29" s="41">
        <f>'effect size'!O29</f>
        <v>0.21</v>
      </c>
      <c r="P29" s="42">
        <f>'effect size'!Q29</f>
        <v>0.80952380952380953</v>
      </c>
      <c r="Q29" s="40" t="s">
        <v>45</v>
      </c>
      <c r="R29" s="40" t="s">
        <v>16</v>
      </c>
      <c r="S29" s="40">
        <v>1960</v>
      </c>
      <c r="T29" s="40">
        <v>1990</v>
      </c>
      <c r="U29" s="40">
        <f t="shared" si="0"/>
        <v>30</v>
      </c>
      <c r="V29" s="40">
        <v>5</v>
      </c>
      <c r="W29" s="40" t="s">
        <v>15</v>
      </c>
      <c r="X29" s="40" t="s">
        <v>89</v>
      </c>
      <c r="Y29" s="40" t="s">
        <v>23</v>
      </c>
      <c r="Z29" s="43" t="s">
        <v>42</v>
      </c>
      <c r="AA29" s="40" t="s">
        <v>26</v>
      </c>
      <c r="AB29" s="40" t="s">
        <v>20</v>
      </c>
      <c r="AC29" s="40" t="s">
        <v>348</v>
      </c>
      <c r="AD29" s="40">
        <v>2</v>
      </c>
      <c r="AE29" s="40" t="s">
        <v>16</v>
      </c>
    </row>
    <row r="30" spans="1:31" ht="21" customHeight="1">
      <c r="A30" s="10" t="s">
        <v>21</v>
      </c>
      <c r="B30" s="10" t="s">
        <v>65</v>
      </c>
      <c r="C30" s="10">
        <v>2000</v>
      </c>
      <c r="D30" s="10">
        <v>4</v>
      </c>
      <c r="E30" s="10">
        <v>2</v>
      </c>
      <c r="F30" s="10">
        <v>29</v>
      </c>
      <c r="G30" s="39" t="s">
        <v>28</v>
      </c>
      <c r="H30" s="40" t="s">
        <v>358</v>
      </c>
      <c r="I30" s="40" t="s">
        <v>38</v>
      </c>
      <c r="J30" s="40" t="str">
        <f>'effect size'!H30</f>
        <v>yes</v>
      </c>
      <c r="K30" s="40" t="str">
        <f>'effect size'!I30</f>
        <v>yes</v>
      </c>
      <c r="L30" s="39">
        <f>'effect size'!L30</f>
        <v>-3.5000000000000001E-3</v>
      </c>
      <c r="M30" s="39">
        <f>'effect size'!M30</f>
        <v>-0.35000000000000003</v>
      </c>
      <c r="N30" s="41">
        <f>'effect size'!N30</f>
        <v>1E-3</v>
      </c>
      <c r="O30" s="41">
        <f>'effect size'!O30</f>
        <v>0.1</v>
      </c>
      <c r="P30" s="42">
        <f>'effect size'!Q30</f>
        <v>-3.5</v>
      </c>
      <c r="Q30" s="40" t="s">
        <v>45</v>
      </c>
      <c r="R30" s="40" t="s">
        <v>16</v>
      </c>
      <c r="S30" s="40">
        <v>1960</v>
      </c>
      <c r="T30" s="40">
        <v>1990</v>
      </c>
      <c r="U30" s="40">
        <f t="shared" si="0"/>
        <v>30</v>
      </c>
      <c r="V30" s="40">
        <v>5</v>
      </c>
      <c r="W30" s="40" t="s">
        <v>15</v>
      </c>
      <c r="X30" s="40" t="s">
        <v>89</v>
      </c>
      <c r="Y30" s="40" t="s">
        <v>23</v>
      </c>
      <c r="Z30" s="43" t="s">
        <v>42</v>
      </c>
      <c r="AA30" s="40" t="s">
        <v>26</v>
      </c>
      <c r="AB30" s="40" t="s">
        <v>20</v>
      </c>
      <c r="AC30" s="40" t="s">
        <v>348</v>
      </c>
      <c r="AD30" s="40">
        <v>2</v>
      </c>
      <c r="AE30" s="40" t="s">
        <v>16</v>
      </c>
    </row>
    <row r="31" spans="1:31" ht="21" customHeight="1">
      <c r="A31" s="10" t="s">
        <v>21</v>
      </c>
      <c r="B31" s="10" t="s">
        <v>65</v>
      </c>
      <c r="C31" s="10">
        <v>2000</v>
      </c>
      <c r="D31" s="10">
        <v>4</v>
      </c>
      <c r="E31" s="10">
        <v>3</v>
      </c>
      <c r="F31" s="10">
        <v>30</v>
      </c>
      <c r="G31" s="39" t="s">
        <v>28</v>
      </c>
      <c r="H31" s="40" t="s">
        <v>358</v>
      </c>
      <c r="I31" s="40" t="s">
        <v>38</v>
      </c>
      <c r="J31" s="40" t="str">
        <f>'effect size'!H31</f>
        <v>yes</v>
      </c>
      <c r="K31" s="40" t="str">
        <f>'effect size'!I31</f>
        <v>yes</v>
      </c>
      <c r="L31" s="39">
        <f>'effect size'!L31</f>
        <v>3.3E-3</v>
      </c>
      <c r="M31" s="39">
        <f>'effect size'!M31</f>
        <v>0.33</v>
      </c>
      <c r="N31" s="41">
        <f>'effect size'!N31</f>
        <v>2.3E-3</v>
      </c>
      <c r="O31" s="41">
        <f>'effect size'!O31</f>
        <v>0.22999999999999998</v>
      </c>
      <c r="P31" s="42">
        <f>'effect size'!Q31</f>
        <v>1.4347826086956523</v>
      </c>
      <c r="Q31" s="40" t="s">
        <v>62</v>
      </c>
      <c r="R31" s="40" t="s">
        <v>16</v>
      </c>
      <c r="S31" s="40">
        <v>1960</v>
      </c>
      <c r="T31" s="40">
        <v>1990</v>
      </c>
      <c r="U31" s="40">
        <f t="shared" si="0"/>
        <v>30</v>
      </c>
      <c r="V31" s="40">
        <v>5</v>
      </c>
      <c r="W31" s="40" t="s">
        <v>15</v>
      </c>
      <c r="X31" s="40" t="s">
        <v>89</v>
      </c>
      <c r="Y31" s="40" t="s">
        <v>23</v>
      </c>
      <c r="Z31" s="43" t="s">
        <v>42</v>
      </c>
      <c r="AA31" s="40" t="s">
        <v>26</v>
      </c>
      <c r="AB31" s="40" t="s">
        <v>20</v>
      </c>
      <c r="AC31" s="40" t="s">
        <v>348</v>
      </c>
      <c r="AD31" s="40">
        <v>1</v>
      </c>
      <c r="AE31" s="40" t="s">
        <v>16</v>
      </c>
    </row>
    <row r="32" spans="1:31" ht="21" customHeight="1">
      <c r="A32" s="10" t="s">
        <v>21</v>
      </c>
      <c r="B32" s="10" t="s">
        <v>65</v>
      </c>
      <c r="C32" s="10">
        <v>2000</v>
      </c>
      <c r="D32" s="10">
        <v>4</v>
      </c>
      <c r="E32" s="10">
        <v>4</v>
      </c>
      <c r="F32" s="10">
        <v>31</v>
      </c>
      <c r="G32" s="39" t="s">
        <v>28</v>
      </c>
      <c r="H32" s="40" t="s">
        <v>358</v>
      </c>
      <c r="I32" s="40" t="s">
        <v>38</v>
      </c>
      <c r="J32" s="40" t="str">
        <f>'effect size'!H32</f>
        <v>yes</v>
      </c>
      <c r="K32" s="40" t="str">
        <f>'effect size'!I32</f>
        <v>yes</v>
      </c>
      <c r="L32" s="39">
        <f>'effect size'!L32</f>
        <v>4.1000000000000003E-3</v>
      </c>
      <c r="M32" s="39">
        <f>'effect size'!M32</f>
        <v>0.41000000000000003</v>
      </c>
      <c r="N32" s="41">
        <f>'effect size'!N32</f>
        <v>1.6000000000000001E-3</v>
      </c>
      <c r="O32" s="41">
        <f>'effect size'!O32</f>
        <v>0.16</v>
      </c>
      <c r="P32" s="42">
        <f>'effect size'!Q32</f>
        <v>2.5625</v>
      </c>
      <c r="Q32" s="40" t="s">
        <v>45</v>
      </c>
      <c r="R32" s="40" t="s">
        <v>16</v>
      </c>
      <c r="S32" s="40">
        <v>1960</v>
      </c>
      <c r="T32" s="40">
        <v>1990</v>
      </c>
      <c r="U32" s="40">
        <f t="shared" si="0"/>
        <v>30</v>
      </c>
      <c r="V32" s="40">
        <v>5</v>
      </c>
      <c r="W32" s="40" t="s">
        <v>15</v>
      </c>
      <c r="X32" s="40" t="s">
        <v>89</v>
      </c>
      <c r="Y32" s="40" t="s">
        <v>23</v>
      </c>
      <c r="Z32" s="43" t="s">
        <v>42</v>
      </c>
      <c r="AA32" s="40" t="s">
        <v>26</v>
      </c>
      <c r="AB32" s="40" t="s">
        <v>20</v>
      </c>
      <c r="AC32" s="40" t="s">
        <v>348</v>
      </c>
      <c r="AD32" s="40">
        <v>2</v>
      </c>
      <c r="AE32" s="40" t="s">
        <v>16</v>
      </c>
    </row>
    <row r="33" spans="1:31" ht="21" customHeight="1">
      <c r="A33" s="10" t="s">
        <v>21</v>
      </c>
      <c r="B33" s="10" t="s">
        <v>65</v>
      </c>
      <c r="C33" s="10">
        <v>2000</v>
      </c>
      <c r="D33" s="10">
        <v>4</v>
      </c>
      <c r="E33" s="10">
        <v>5</v>
      </c>
      <c r="F33" s="10">
        <v>32</v>
      </c>
      <c r="G33" s="39" t="s">
        <v>28</v>
      </c>
      <c r="H33" s="40" t="s">
        <v>358</v>
      </c>
      <c r="I33" s="40" t="s">
        <v>38</v>
      </c>
      <c r="J33" s="40" t="str">
        <f>'effect size'!H33</f>
        <v>yes</v>
      </c>
      <c r="K33" s="40" t="str">
        <f>'effect size'!I33</f>
        <v>yes</v>
      </c>
      <c r="L33" s="39">
        <f>'effect size'!L33</f>
        <v>-5.7000000000000002E-3</v>
      </c>
      <c r="M33" s="39">
        <f>'effect size'!M33</f>
        <v>-0.57000000000000006</v>
      </c>
      <c r="N33" s="41">
        <f>'effect size'!N33</f>
        <v>8.9999999999999998E-4</v>
      </c>
      <c r="O33" s="41">
        <f>'effect size'!O33</f>
        <v>0.09</v>
      </c>
      <c r="P33" s="42">
        <f>'effect size'!Q33</f>
        <v>-6.3333333333333339</v>
      </c>
      <c r="Q33" s="40" t="s">
        <v>45</v>
      </c>
      <c r="R33" s="40" t="s">
        <v>16</v>
      </c>
      <c r="S33" s="40">
        <v>1960</v>
      </c>
      <c r="T33" s="40">
        <v>1990</v>
      </c>
      <c r="U33" s="40">
        <f t="shared" si="0"/>
        <v>30</v>
      </c>
      <c r="V33" s="40">
        <v>5</v>
      </c>
      <c r="W33" s="40" t="s">
        <v>15</v>
      </c>
      <c r="X33" s="40" t="s">
        <v>89</v>
      </c>
      <c r="Y33" s="40" t="s">
        <v>23</v>
      </c>
      <c r="Z33" s="43" t="s">
        <v>42</v>
      </c>
      <c r="AA33" s="40" t="s">
        <v>26</v>
      </c>
      <c r="AB33" s="40" t="s">
        <v>20</v>
      </c>
      <c r="AC33" s="40" t="s">
        <v>348</v>
      </c>
      <c r="AD33" s="40">
        <v>2</v>
      </c>
      <c r="AE33" s="40" t="s">
        <v>16</v>
      </c>
    </row>
    <row r="34" spans="1:31" ht="21" customHeight="1">
      <c r="A34" s="10" t="s">
        <v>21</v>
      </c>
      <c r="B34" s="10" t="s">
        <v>65</v>
      </c>
      <c r="C34" s="10">
        <v>2000</v>
      </c>
      <c r="D34" s="10">
        <v>4</v>
      </c>
      <c r="E34" s="10">
        <v>6</v>
      </c>
      <c r="F34" s="10">
        <v>33</v>
      </c>
      <c r="G34" s="39" t="s">
        <v>28</v>
      </c>
      <c r="H34" s="40" t="s">
        <v>358</v>
      </c>
      <c r="I34" s="40" t="s">
        <v>38</v>
      </c>
      <c r="J34" s="40" t="str">
        <f>'effect size'!H34</f>
        <v>yes</v>
      </c>
      <c r="K34" s="40" t="str">
        <f>'effect size'!I34</f>
        <v>yes</v>
      </c>
      <c r="L34" s="39">
        <f>'effect size'!L34</f>
        <v>3.3E-3</v>
      </c>
      <c r="M34" s="39">
        <f>'effect size'!M34</f>
        <v>0.33</v>
      </c>
      <c r="N34" s="41">
        <f>'effect size'!N34</f>
        <v>2.3E-3</v>
      </c>
      <c r="O34" s="41">
        <f>'effect size'!O34</f>
        <v>0.22999999999999998</v>
      </c>
      <c r="P34" s="42">
        <f>'effect size'!Q34</f>
        <v>1.4347826086956523</v>
      </c>
      <c r="Q34" s="40" t="s">
        <v>62</v>
      </c>
      <c r="R34" s="40" t="s">
        <v>16</v>
      </c>
      <c r="S34" s="40">
        <v>1960</v>
      </c>
      <c r="T34" s="40">
        <v>1990</v>
      </c>
      <c r="U34" s="40">
        <f t="shared" si="0"/>
        <v>30</v>
      </c>
      <c r="V34" s="40">
        <v>5</v>
      </c>
      <c r="W34" s="40" t="s">
        <v>15</v>
      </c>
      <c r="X34" s="40" t="s">
        <v>89</v>
      </c>
      <c r="Y34" s="40" t="s">
        <v>23</v>
      </c>
      <c r="Z34" s="43" t="s">
        <v>42</v>
      </c>
      <c r="AA34" s="40" t="s">
        <v>26</v>
      </c>
      <c r="AB34" s="40" t="s">
        <v>20</v>
      </c>
      <c r="AC34" s="40" t="s">
        <v>348</v>
      </c>
      <c r="AD34" s="40">
        <v>1</v>
      </c>
      <c r="AE34" s="40" t="s">
        <v>16</v>
      </c>
    </row>
    <row r="35" spans="1:31" ht="21" customHeight="1">
      <c r="A35" s="10" t="s">
        <v>21</v>
      </c>
      <c r="B35" s="10" t="s">
        <v>65</v>
      </c>
      <c r="C35" s="10">
        <v>2000</v>
      </c>
      <c r="D35" s="10">
        <v>4</v>
      </c>
      <c r="E35" s="10">
        <v>7</v>
      </c>
      <c r="F35" s="10">
        <v>34</v>
      </c>
      <c r="G35" s="39" t="s">
        <v>28</v>
      </c>
      <c r="H35" s="40" t="s">
        <v>358</v>
      </c>
      <c r="I35" s="40" t="s">
        <v>38</v>
      </c>
      <c r="J35" s="40" t="str">
        <f>'effect size'!H35</f>
        <v>yes</v>
      </c>
      <c r="K35" s="40" t="str">
        <f>'effect size'!I35</f>
        <v>yes</v>
      </c>
      <c r="L35" s="39">
        <f>'effect size'!L35</f>
        <v>4.5999999999999999E-3</v>
      </c>
      <c r="M35" s="39">
        <f>'effect size'!M35</f>
        <v>0.45999999999999996</v>
      </c>
      <c r="N35" s="41">
        <f>'effect size'!N35</f>
        <v>1E-3</v>
      </c>
      <c r="O35" s="41">
        <f>'effect size'!O35</f>
        <v>0.1</v>
      </c>
      <c r="P35" s="42">
        <f>'effect size'!Q35</f>
        <v>4.5999999999999996</v>
      </c>
      <c r="Q35" s="40" t="s">
        <v>45</v>
      </c>
      <c r="R35" s="40" t="s">
        <v>16</v>
      </c>
      <c r="S35" s="40">
        <v>1960</v>
      </c>
      <c r="T35" s="40">
        <v>1990</v>
      </c>
      <c r="U35" s="40">
        <f t="shared" si="0"/>
        <v>30</v>
      </c>
      <c r="V35" s="40">
        <v>5</v>
      </c>
      <c r="W35" s="40" t="s">
        <v>15</v>
      </c>
      <c r="X35" s="40" t="s">
        <v>89</v>
      </c>
      <c r="Y35" s="40" t="s">
        <v>23</v>
      </c>
      <c r="Z35" s="43" t="s">
        <v>42</v>
      </c>
      <c r="AA35" s="40" t="s">
        <v>26</v>
      </c>
      <c r="AB35" s="40" t="s">
        <v>20</v>
      </c>
      <c r="AC35" s="40" t="s">
        <v>348</v>
      </c>
      <c r="AD35" s="40">
        <v>3</v>
      </c>
      <c r="AE35" s="40" t="s">
        <v>16</v>
      </c>
    </row>
    <row r="36" spans="1:31" ht="21" customHeight="1">
      <c r="A36" s="10" t="s">
        <v>21</v>
      </c>
      <c r="B36" s="10" t="s">
        <v>65</v>
      </c>
      <c r="C36" s="10">
        <v>2000</v>
      </c>
      <c r="D36" s="10">
        <v>4</v>
      </c>
      <c r="E36" s="10">
        <v>8</v>
      </c>
      <c r="F36" s="10">
        <v>35</v>
      </c>
      <c r="G36" s="39" t="s">
        <v>28</v>
      </c>
      <c r="H36" s="40" t="s">
        <v>358</v>
      </c>
      <c r="I36" s="40" t="s">
        <v>38</v>
      </c>
      <c r="J36" s="40" t="str">
        <f>'effect size'!H36</f>
        <v>yes</v>
      </c>
      <c r="K36" s="40" t="str">
        <f>'effect size'!I36</f>
        <v>yes</v>
      </c>
      <c r="L36" s="39">
        <f>'effect size'!L36</f>
        <v>8.9999999999999998E-4</v>
      </c>
      <c r="M36" s="39">
        <f>'effect size'!M36</f>
        <v>0.09</v>
      </c>
      <c r="N36" s="41">
        <f>'effect size'!N36</f>
        <v>5.9999999999999995E-4</v>
      </c>
      <c r="O36" s="41">
        <f>'effect size'!O36</f>
        <v>0.06</v>
      </c>
      <c r="P36" s="42">
        <f>'effect size'!Q36</f>
        <v>1.5</v>
      </c>
      <c r="Q36" s="40" t="s">
        <v>45</v>
      </c>
      <c r="R36" s="40" t="s">
        <v>16</v>
      </c>
      <c r="S36" s="40">
        <v>1960</v>
      </c>
      <c r="T36" s="40">
        <v>1990</v>
      </c>
      <c r="U36" s="40">
        <f t="shared" si="0"/>
        <v>30</v>
      </c>
      <c r="V36" s="40">
        <v>5</v>
      </c>
      <c r="W36" s="40" t="s">
        <v>15</v>
      </c>
      <c r="X36" s="40" t="s">
        <v>89</v>
      </c>
      <c r="Y36" s="40" t="s">
        <v>23</v>
      </c>
      <c r="Z36" s="43" t="s">
        <v>42</v>
      </c>
      <c r="AA36" s="40" t="s">
        <v>26</v>
      </c>
      <c r="AB36" s="40" t="s">
        <v>20</v>
      </c>
      <c r="AC36" s="40" t="s">
        <v>348</v>
      </c>
      <c r="AD36" s="40">
        <v>3</v>
      </c>
      <c r="AE36" s="40" t="s">
        <v>16</v>
      </c>
    </row>
    <row r="37" spans="1:31" ht="21" customHeight="1">
      <c r="A37" s="10" t="s">
        <v>21</v>
      </c>
      <c r="B37" s="10" t="s">
        <v>65</v>
      </c>
      <c r="C37" s="10">
        <v>2000</v>
      </c>
      <c r="D37" s="10">
        <v>4</v>
      </c>
      <c r="E37" s="10">
        <v>9</v>
      </c>
      <c r="F37" s="10">
        <v>36</v>
      </c>
      <c r="G37" s="39" t="s">
        <v>28</v>
      </c>
      <c r="H37" s="40" t="s">
        <v>358</v>
      </c>
      <c r="I37" s="40" t="s">
        <v>38</v>
      </c>
      <c r="J37" s="40" t="str">
        <f>'effect size'!H37</f>
        <v>yes</v>
      </c>
      <c r="K37" s="40" t="str">
        <f>'effect size'!I37</f>
        <v>yes</v>
      </c>
      <c r="L37" s="39">
        <f>'effect size'!L37</f>
        <v>3.2000000000000002E-3</v>
      </c>
      <c r="M37" s="39">
        <f>'effect size'!M37</f>
        <v>0.32</v>
      </c>
      <c r="N37" s="41">
        <f>'effect size'!N37</f>
        <v>2.2000000000000001E-3</v>
      </c>
      <c r="O37" s="41">
        <f>'effect size'!O37</f>
        <v>0.22</v>
      </c>
      <c r="P37" s="42">
        <f>'effect size'!Q37</f>
        <v>1.4545454545454546</v>
      </c>
      <c r="Q37" s="40" t="s">
        <v>62</v>
      </c>
      <c r="R37" s="40" t="s">
        <v>16</v>
      </c>
      <c r="S37" s="40">
        <v>1960</v>
      </c>
      <c r="T37" s="40">
        <v>1990</v>
      </c>
      <c r="U37" s="40">
        <f t="shared" si="0"/>
        <v>30</v>
      </c>
      <c r="V37" s="40">
        <v>5</v>
      </c>
      <c r="W37" s="40" t="s">
        <v>15</v>
      </c>
      <c r="X37" s="40" t="s">
        <v>89</v>
      </c>
      <c r="Y37" s="40" t="s">
        <v>23</v>
      </c>
      <c r="Z37" s="43" t="s">
        <v>42</v>
      </c>
      <c r="AA37" s="40" t="s">
        <v>26</v>
      </c>
      <c r="AB37" s="40" t="s">
        <v>20</v>
      </c>
      <c r="AC37" s="40" t="s">
        <v>348</v>
      </c>
      <c r="AD37" s="40">
        <v>1</v>
      </c>
      <c r="AE37" s="40" t="s">
        <v>16</v>
      </c>
    </row>
    <row r="38" spans="1:31" ht="21" customHeight="1">
      <c r="A38" s="10" t="s">
        <v>22</v>
      </c>
      <c r="B38" s="10" t="s">
        <v>66</v>
      </c>
      <c r="C38" s="10">
        <v>1998</v>
      </c>
      <c r="D38" s="10">
        <v>5</v>
      </c>
      <c r="E38" s="10">
        <v>1</v>
      </c>
      <c r="F38" s="10">
        <v>37</v>
      </c>
      <c r="G38" s="39" t="s">
        <v>30</v>
      </c>
      <c r="H38" s="40" t="s">
        <v>6</v>
      </c>
      <c r="I38" s="40" t="s">
        <v>38</v>
      </c>
      <c r="J38" s="40" t="str">
        <f>'effect size'!H38</f>
        <v>yes</v>
      </c>
      <c r="K38" s="40" t="str">
        <f>'effect size'!I38</f>
        <v>yes</v>
      </c>
      <c r="L38" s="39">
        <f>'effect size'!L38</f>
        <v>-4.7E-2</v>
      </c>
      <c r="M38" s="39">
        <f>'effect size'!M38</f>
        <v>-4.7E-2</v>
      </c>
      <c r="N38" s="41">
        <f>'effect size'!N38</f>
        <v>1.6785714285714286E-2</v>
      </c>
      <c r="O38" s="41">
        <f>'effect size'!O38</f>
        <v>1.6785714285714286E-2</v>
      </c>
      <c r="P38" s="42">
        <f>'effect size'!Q38</f>
        <v>-2.8</v>
      </c>
      <c r="Q38" s="40" t="s">
        <v>29</v>
      </c>
      <c r="R38" s="40" t="s">
        <v>16</v>
      </c>
      <c r="S38" s="40">
        <v>1960</v>
      </c>
      <c r="T38" s="40">
        <v>1992</v>
      </c>
      <c r="U38" s="40">
        <f t="shared" si="0"/>
        <v>32</v>
      </c>
      <c r="V38" s="40">
        <f>T38-S38</f>
        <v>32</v>
      </c>
      <c r="W38" s="40" t="s">
        <v>15</v>
      </c>
      <c r="X38" s="40" t="s">
        <v>89</v>
      </c>
      <c r="Y38" s="40" t="s">
        <v>23</v>
      </c>
      <c r="Z38" s="43" t="s">
        <v>42</v>
      </c>
      <c r="AA38" s="40" t="s">
        <v>26</v>
      </c>
      <c r="AB38" s="40" t="s">
        <v>20</v>
      </c>
      <c r="AC38" s="40" t="s">
        <v>348</v>
      </c>
      <c r="AD38" s="40">
        <v>1</v>
      </c>
      <c r="AE38" s="40" t="s">
        <v>16</v>
      </c>
    </row>
    <row r="39" spans="1:31" ht="21" customHeight="1">
      <c r="A39" s="10" t="s">
        <v>22</v>
      </c>
      <c r="B39" s="10" t="s">
        <v>66</v>
      </c>
      <c r="C39" s="10">
        <v>1998</v>
      </c>
      <c r="D39" s="10">
        <v>5</v>
      </c>
      <c r="E39" s="10">
        <v>2</v>
      </c>
      <c r="F39" s="10">
        <v>38</v>
      </c>
      <c r="G39" s="39" t="s">
        <v>30</v>
      </c>
      <c r="H39" s="40" t="s">
        <v>6</v>
      </c>
      <c r="I39" s="40" t="s">
        <v>38</v>
      </c>
      <c r="J39" s="40" t="str">
        <f>'effect size'!H39</f>
        <v>yes</v>
      </c>
      <c r="K39" s="40" t="str">
        <f>'effect size'!I39</f>
        <v>yes</v>
      </c>
      <c r="L39" s="39">
        <f>'effect size'!L39</f>
        <v>-1.9E-2</v>
      </c>
      <c r="M39" s="39">
        <f>'effect size'!M39</f>
        <v>-1.9E-2</v>
      </c>
      <c r="N39" s="41">
        <f>'effect size'!N39</f>
        <v>0.02</v>
      </c>
      <c r="O39" s="41">
        <f>'effect size'!O39</f>
        <v>0.02</v>
      </c>
      <c r="P39" s="42">
        <f>'effect size'!Q39</f>
        <v>-0.95</v>
      </c>
      <c r="Q39" s="40" t="s">
        <v>29</v>
      </c>
      <c r="R39" s="40" t="s">
        <v>16</v>
      </c>
      <c r="S39" s="40">
        <v>1960</v>
      </c>
      <c r="T39" s="40">
        <v>1992</v>
      </c>
      <c r="U39" s="40">
        <f t="shared" si="0"/>
        <v>32</v>
      </c>
      <c r="V39" s="40">
        <f t="shared" ref="V39:V95" si="3">T39-S39</f>
        <v>32</v>
      </c>
      <c r="W39" s="40" t="s">
        <v>15</v>
      </c>
      <c r="X39" s="40" t="s">
        <v>89</v>
      </c>
      <c r="Y39" s="40" t="s">
        <v>23</v>
      </c>
      <c r="Z39" s="43" t="s">
        <v>42</v>
      </c>
      <c r="AA39" s="40" t="s">
        <v>26</v>
      </c>
      <c r="AB39" s="40" t="s">
        <v>20</v>
      </c>
      <c r="AC39" s="40" t="s">
        <v>348</v>
      </c>
      <c r="AD39" s="40">
        <v>1</v>
      </c>
      <c r="AE39" s="40" t="s">
        <v>7</v>
      </c>
    </row>
    <row r="40" spans="1:31" ht="21" customHeight="1">
      <c r="A40" s="10" t="s">
        <v>22</v>
      </c>
      <c r="B40" s="10" t="s">
        <v>66</v>
      </c>
      <c r="C40" s="10">
        <v>1998</v>
      </c>
      <c r="D40" s="10">
        <v>5</v>
      </c>
      <c r="E40" s="10">
        <v>3</v>
      </c>
      <c r="F40" s="10">
        <v>39</v>
      </c>
      <c r="G40" s="39" t="s">
        <v>30</v>
      </c>
      <c r="H40" s="40" t="s">
        <v>6</v>
      </c>
      <c r="I40" s="40" t="s">
        <v>38</v>
      </c>
      <c r="J40" s="40" t="str">
        <f>'effect size'!H40</f>
        <v>yes</v>
      </c>
      <c r="K40" s="40" t="str">
        <f>'effect size'!I40</f>
        <v>yes</v>
      </c>
      <c r="L40" s="39">
        <f>'effect size'!L40</f>
        <v>-2.5000000000000001E-2</v>
      </c>
      <c r="M40" s="39">
        <f>'effect size'!M40</f>
        <v>-2.5000000000000001E-2</v>
      </c>
      <c r="N40" s="41">
        <f>'effect size'!N40</f>
        <v>1.8656716417910446E-2</v>
      </c>
      <c r="O40" s="41">
        <f>'effect size'!O40</f>
        <v>1.8656716417910446E-2</v>
      </c>
      <c r="P40" s="42">
        <f>'effect size'!Q40</f>
        <v>-1.34</v>
      </c>
      <c r="Q40" s="40" t="s">
        <v>29</v>
      </c>
      <c r="R40" s="40" t="s">
        <v>16</v>
      </c>
      <c r="S40" s="40">
        <v>1960</v>
      </c>
      <c r="T40" s="40">
        <v>1992</v>
      </c>
      <c r="U40" s="40">
        <f t="shared" si="0"/>
        <v>32</v>
      </c>
      <c r="V40" s="40">
        <f t="shared" si="3"/>
        <v>32</v>
      </c>
      <c r="W40" s="40" t="s">
        <v>15</v>
      </c>
      <c r="X40" s="40" t="s">
        <v>81</v>
      </c>
      <c r="Y40" s="40" t="s">
        <v>23</v>
      </c>
      <c r="Z40" s="43" t="s">
        <v>42</v>
      </c>
      <c r="AA40" s="40" t="s">
        <v>26</v>
      </c>
      <c r="AB40" s="40" t="s">
        <v>20</v>
      </c>
      <c r="AC40" s="40" t="s">
        <v>348</v>
      </c>
      <c r="AD40" s="40">
        <v>2</v>
      </c>
      <c r="AE40" s="40" t="s">
        <v>16</v>
      </c>
    </row>
    <row r="41" spans="1:31" ht="21" customHeight="1">
      <c r="A41" s="10" t="s">
        <v>22</v>
      </c>
      <c r="B41" s="10" t="s">
        <v>66</v>
      </c>
      <c r="C41" s="10">
        <v>1998</v>
      </c>
      <c r="D41" s="10">
        <v>5</v>
      </c>
      <c r="E41" s="10">
        <v>4</v>
      </c>
      <c r="F41" s="10">
        <v>40</v>
      </c>
      <c r="G41" s="39" t="s">
        <v>30</v>
      </c>
      <c r="H41" s="40" t="s">
        <v>6</v>
      </c>
      <c r="I41" s="40" t="s">
        <v>38</v>
      </c>
      <c r="J41" s="40" t="str">
        <f>'effect size'!H41</f>
        <v>yes</v>
      </c>
      <c r="K41" s="40" t="str">
        <f>'effect size'!I41</f>
        <v>yes</v>
      </c>
      <c r="L41" s="39">
        <f>'effect size'!L41</f>
        <v>-1.9E-2</v>
      </c>
      <c r="M41" s="39">
        <f>'effect size'!M41</f>
        <v>-1.9E-2</v>
      </c>
      <c r="N41" s="41">
        <f>'effect size'!N41</f>
        <v>2.2093023255813953E-2</v>
      </c>
      <c r="O41" s="41">
        <f>'effect size'!O41</f>
        <v>2.2093023255813953E-2</v>
      </c>
      <c r="P41" s="42">
        <f>'effect size'!Q41</f>
        <v>-0.86</v>
      </c>
      <c r="Q41" s="40" t="s">
        <v>29</v>
      </c>
      <c r="R41" s="40" t="s">
        <v>16</v>
      </c>
      <c r="S41" s="40">
        <v>1960</v>
      </c>
      <c r="T41" s="40">
        <v>1992</v>
      </c>
      <c r="U41" s="40">
        <f t="shared" si="0"/>
        <v>32</v>
      </c>
      <c r="V41" s="40">
        <f t="shared" si="3"/>
        <v>32</v>
      </c>
      <c r="W41" s="40" t="s">
        <v>15</v>
      </c>
      <c r="X41" s="40" t="s">
        <v>81</v>
      </c>
      <c r="Y41" s="40" t="s">
        <v>23</v>
      </c>
      <c r="Z41" s="43" t="s">
        <v>42</v>
      </c>
      <c r="AA41" s="40" t="s">
        <v>26</v>
      </c>
      <c r="AB41" s="40" t="s">
        <v>20</v>
      </c>
      <c r="AC41" s="40" t="s">
        <v>348</v>
      </c>
      <c r="AD41" s="40">
        <v>2</v>
      </c>
      <c r="AE41" s="40" t="s">
        <v>7</v>
      </c>
    </row>
    <row r="42" spans="1:31" ht="21" customHeight="1">
      <c r="A42" s="10" t="s">
        <v>22</v>
      </c>
      <c r="B42" s="10" t="s">
        <v>66</v>
      </c>
      <c r="C42" s="10">
        <v>1998</v>
      </c>
      <c r="D42" s="10">
        <v>5</v>
      </c>
      <c r="E42" s="10">
        <v>5</v>
      </c>
      <c r="F42" s="10">
        <v>41</v>
      </c>
      <c r="G42" s="39" t="s">
        <v>30</v>
      </c>
      <c r="H42" s="40" t="s">
        <v>6</v>
      </c>
      <c r="I42" s="40" t="s">
        <v>38</v>
      </c>
      <c r="J42" s="40" t="str">
        <f>'effect size'!H42</f>
        <v>yes</v>
      </c>
      <c r="K42" s="40" t="str">
        <f>'effect size'!I42</f>
        <v>yes</v>
      </c>
      <c r="L42" s="39">
        <f>'effect size'!L42</f>
        <v>-1.7999999999999999E-2</v>
      </c>
      <c r="M42" s="39">
        <f>'effect size'!M42</f>
        <v>-1.7999999999999999E-2</v>
      </c>
      <c r="N42" s="41">
        <f>'effect size'!N42</f>
        <v>0.03</v>
      </c>
      <c r="O42" s="41">
        <f>'effect size'!O42</f>
        <v>0.03</v>
      </c>
      <c r="P42" s="42">
        <f>'effect size'!Q42</f>
        <v>-0.6</v>
      </c>
      <c r="Q42" s="40" t="s">
        <v>29</v>
      </c>
      <c r="R42" s="40" t="s">
        <v>16</v>
      </c>
      <c r="S42" s="40">
        <v>1960</v>
      </c>
      <c r="T42" s="40">
        <v>1992</v>
      </c>
      <c r="U42" s="40">
        <f t="shared" si="0"/>
        <v>32</v>
      </c>
      <c r="V42" s="40">
        <f t="shared" si="3"/>
        <v>32</v>
      </c>
      <c r="W42" s="40" t="s">
        <v>15</v>
      </c>
      <c r="X42" s="40" t="s">
        <v>81</v>
      </c>
      <c r="Y42" s="40" t="s">
        <v>23</v>
      </c>
      <c r="Z42" s="43" t="s">
        <v>42</v>
      </c>
      <c r="AA42" s="40" t="s">
        <v>26</v>
      </c>
      <c r="AB42" s="40" t="s">
        <v>20</v>
      </c>
      <c r="AC42" s="40" t="s">
        <v>348</v>
      </c>
      <c r="AD42" s="40">
        <v>2</v>
      </c>
      <c r="AE42" s="40" t="s">
        <v>16</v>
      </c>
    </row>
    <row r="43" spans="1:31" ht="21" customHeight="1">
      <c r="A43" s="10" t="s">
        <v>22</v>
      </c>
      <c r="B43" s="10" t="s">
        <v>66</v>
      </c>
      <c r="C43" s="10">
        <v>1998</v>
      </c>
      <c r="D43" s="10">
        <v>5</v>
      </c>
      <c r="E43" s="10">
        <v>6</v>
      </c>
      <c r="F43" s="10">
        <v>42</v>
      </c>
      <c r="G43" s="39" t="s">
        <v>30</v>
      </c>
      <c r="H43" s="40" t="s">
        <v>6</v>
      </c>
      <c r="I43" s="40" t="s">
        <v>38</v>
      </c>
      <c r="J43" s="40" t="str">
        <f>'effect size'!H43</f>
        <v>yes</v>
      </c>
      <c r="K43" s="40" t="str">
        <f>'effect size'!I43</f>
        <v>yes</v>
      </c>
      <c r="L43" s="39">
        <f>'effect size'!L43</f>
        <v>-4.4999999999999998E-2</v>
      </c>
      <c r="M43" s="39">
        <f>'effect size'!M43</f>
        <v>-4.4999999999999998E-2</v>
      </c>
      <c r="N43" s="41">
        <f>'effect size'!N43</f>
        <v>3.5433070866141732E-2</v>
      </c>
      <c r="O43" s="41">
        <f>'effect size'!O43</f>
        <v>3.5433070866141732E-2</v>
      </c>
      <c r="P43" s="42">
        <f>'effect size'!Q43</f>
        <v>-1.27</v>
      </c>
      <c r="Q43" s="40" t="s">
        <v>29</v>
      </c>
      <c r="R43" s="40" t="s">
        <v>16</v>
      </c>
      <c r="S43" s="40">
        <v>1960</v>
      </c>
      <c r="T43" s="40">
        <v>1992</v>
      </c>
      <c r="U43" s="40">
        <f t="shared" si="0"/>
        <v>32</v>
      </c>
      <c r="V43" s="40">
        <f t="shared" si="3"/>
        <v>32</v>
      </c>
      <c r="W43" s="40" t="s">
        <v>15</v>
      </c>
      <c r="X43" s="40" t="s">
        <v>81</v>
      </c>
      <c r="Y43" s="40" t="s">
        <v>23</v>
      </c>
      <c r="Z43" s="43" t="s">
        <v>42</v>
      </c>
      <c r="AA43" s="40" t="s">
        <v>26</v>
      </c>
      <c r="AB43" s="40" t="s">
        <v>20</v>
      </c>
      <c r="AC43" s="40" t="s">
        <v>348</v>
      </c>
      <c r="AD43" s="40">
        <v>2</v>
      </c>
      <c r="AE43" s="40" t="s">
        <v>7</v>
      </c>
    </row>
    <row r="44" spans="1:31" ht="21" customHeight="1">
      <c r="A44" s="10" t="s">
        <v>22</v>
      </c>
      <c r="B44" s="10" t="s">
        <v>66</v>
      </c>
      <c r="C44" s="10">
        <v>1998</v>
      </c>
      <c r="D44" s="10">
        <v>5</v>
      </c>
      <c r="E44" s="10">
        <v>7</v>
      </c>
      <c r="F44" s="10">
        <v>43</v>
      </c>
      <c r="G44" s="39" t="s">
        <v>30</v>
      </c>
      <c r="H44" s="40" t="s">
        <v>6</v>
      </c>
      <c r="I44" s="40" t="s">
        <v>38</v>
      </c>
      <c r="J44" s="40" t="str">
        <f>'effect size'!H44</f>
        <v>yes</v>
      </c>
      <c r="K44" s="40" t="str">
        <f>'effect size'!I44</f>
        <v>yes</v>
      </c>
      <c r="L44" s="39">
        <f>'effect size'!L44</f>
        <v>-2.1999999999999999E-2</v>
      </c>
      <c r="M44" s="39">
        <f>'effect size'!M44</f>
        <v>-2.1999999999999999E-2</v>
      </c>
      <c r="N44" s="41">
        <f>'effect size'!N44</f>
        <v>2.5581395348837209E-2</v>
      </c>
      <c r="O44" s="41">
        <f>'effect size'!O44</f>
        <v>2.5581395348837209E-2</v>
      </c>
      <c r="P44" s="42">
        <f>'effect size'!Q44</f>
        <v>-0.86</v>
      </c>
      <c r="Q44" s="40" t="s">
        <v>29</v>
      </c>
      <c r="R44" s="40" t="s">
        <v>16</v>
      </c>
      <c r="S44" s="40">
        <v>1960</v>
      </c>
      <c r="T44" s="40">
        <v>1992</v>
      </c>
      <c r="U44" s="40">
        <f t="shared" si="0"/>
        <v>32</v>
      </c>
      <c r="V44" s="40">
        <f t="shared" si="3"/>
        <v>32</v>
      </c>
      <c r="W44" s="40" t="s">
        <v>15</v>
      </c>
      <c r="X44" s="40" t="s">
        <v>89</v>
      </c>
      <c r="Y44" s="40" t="s">
        <v>23</v>
      </c>
      <c r="Z44" s="43" t="s">
        <v>42</v>
      </c>
      <c r="AA44" s="40" t="s">
        <v>26</v>
      </c>
      <c r="AB44" s="40" t="s">
        <v>20</v>
      </c>
      <c r="AC44" s="40" t="s">
        <v>348</v>
      </c>
      <c r="AD44" s="40">
        <v>2</v>
      </c>
      <c r="AE44" s="40" t="s">
        <v>16</v>
      </c>
    </row>
    <row r="45" spans="1:31" ht="21" customHeight="1">
      <c r="A45" s="10" t="s">
        <v>22</v>
      </c>
      <c r="B45" s="10" t="s">
        <v>66</v>
      </c>
      <c r="C45" s="10">
        <v>1998</v>
      </c>
      <c r="D45" s="10">
        <v>5</v>
      </c>
      <c r="E45" s="10">
        <v>8</v>
      </c>
      <c r="F45" s="10">
        <v>44</v>
      </c>
      <c r="G45" s="39" t="s">
        <v>30</v>
      </c>
      <c r="H45" s="40" t="s">
        <v>6</v>
      </c>
      <c r="I45" s="40" t="s">
        <v>38</v>
      </c>
      <c r="J45" s="40" t="str">
        <f>'effect size'!H45</f>
        <v>yes</v>
      </c>
      <c r="K45" s="40" t="str">
        <f>'effect size'!I45</f>
        <v>yes</v>
      </c>
      <c r="L45" s="39">
        <f>'effect size'!L45</f>
        <v>2.5000000000000001E-2</v>
      </c>
      <c r="M45" s="39">
        <f>'effect size'!M45</f>
        <v>2.5000000000000001E-2</v>
      </c>
      <c r="N45" s="41">
        <f>'effect size'!N45</f>
        <v>3.3333333333333333E-2</v>
      </c>
      <c r="O45" s="41">
        <f>'effect size'!O45</f>
        <v>3.3333333333333333E-2</v>
      </c>
      <c r="P45" s="42">
        <f>'effect size'!Q45</f>
        <v>-0.75</v>
      </c>
      <c r="Q45" s="40" t="s">
        <v>29</v>
      </c>
      <c r="R45" s="40" t="s">
        <v>16</v>
      </c>
      <c r="S45" s="40">
        <v>1960</v>
      </c>
      <c r="T45" s="40">
        <v>1992</v>
      </c>
      <c r="U45" s="40">
        <f t="shared" si="0"/>
        <v>32</v>
      </c>
      <c r="V45" s="40">
        <f t="shared" si="3"/>
        <v>32</v>
      </c>
      <c r="W45" s="40" t="s">
        <v>15</v>
      </c>
      <c r="X45" s="40" t="s">
        <v>89</v>
      </c>
      <c r="Y45" s="40" t="s">
        <v>23</v>
      </c>
      <c r="Z45" s="43" t="s">
        <v>42</v>
      </c>
      <c r="AA45" s="40" t="s">
        <v>26</v>
      </c>
      <c r="AB45" s="40" t="s">
        <v>20</v>
      </c>
      <c r="AC45" s="40" t="s">
        <v>348</v>
      </c>
      <c r="AD45" s="40">
        <v>2</v>
      </c>
      <c r="AE45" s="40" t="s">
        <v>7</v>
      </c>
    </row>
    <row r="46" spans="1:31" ht="21" customHeight="1">
      <c r="A46" s="10" t="s">
        <v>22</v>
      </c>
      <c r="B46" s="10" t="s">
        <v>66</v>
      </c>
      <c r="C46" s="10">
        <v>1998</v>
      </c>
      <c r="D46" s="10">
        <v>5</v>
      </c>
      <c r="E46" s="10">
        <v>9</v>
      </c>
      <c r="F46" s="10">
        <v>45</v>
      </c>
      <c r="G46" s="39" t="s">
        <v>30</v>
      </c>
      <c r="H46" s="40" t="s">
        <v>6</v>
      </c>
      <c r="I46" s="40" t="s">
        <v>38</v>
      </c>
      <c r="J46" s="40" t="str">
        <f>'effect size'!H46</f>
        <v>yes</v>
      </c>
      <c r="K46" s="40" t="str">
        <f>'effect size'!I46</f>
        <v>yes</v>
      </c>
      <c r="L46" s="39">
        <f>'effect size'!L46</f>
        <v>-4.5999999999999999E-2</v>
      </c>
      <c r="M46" s="39">
        <f>'effect size'!M46</f>
        <v>-4.5999999999999999E-2</v>
      </c>
      <c r="N46" s="41">
        <f>'effect size'!N46</f>
        <v>2.6900584795321637E-2</v>
      </c>
      <c r="O46" s="41">
        <f>'effect size'!O46</f>
        <v>2.6900584795321637E-2</v>
      </c>
      <c r="P46" s="42">
        <f>'effect size'!Q46</f>
        <v>-1.71</v>
      </c>
      <c r="Q46" s="40" t="s">
        <v>29</v>
      </c>
      <c r="R46" s="40" t="s">
        <v>16</v>
      </c>
      <c r="S46" s="40">
        <v>1960</v>
      </c>
      <c r="T46" s="40">
        <v>1992</v>
      </c>
      <c r="U46" s="40">
        <f t="shared" si="0"/>
        <v>32</v>
      </c>
      <c r="V46" s="40">
        <f t="shared" si="3"/>
        <v>32</v>
      </c>
      <c r="W46" s="40" t="s">
        <v>15</v>
      </c>
      <c r="X46" s="40" t="s">
        <v>89</v>
      </c>
      <c r="Y46" s="40" t="s">
        <v>23</v>
      </c>
      <c r="Z46" s="43" t="s">
        <v>42</v>
      </c>
      <c r="AA46" s="40" t="s">
        <v>26</v>
      </c>
      <c r="AB46" s="40" t="s">
        <v>20</v>
      </c>
      <c r="AC46" s="40" t="s">
        <v>348</v>
      </c>
      <c r="AD46" s="40">
        <v>2</v>
      </c>
      <c r="AE46" s="40" t="s">
        <v>16</v>
      </c>
    </row>
    <row r="47" spans="1:31" s="39" customFormat="1" ht="21" customHeight="1">
      <c r="A47" s="10" t="s">
        <v>22</v>
      </c>
      <c r="B47" s="10" t="s">
        <v>66</v>
      </c>
      <c r="C47" s="10">
        <v>1998</v>
      </c>
      <c r="D47" s="10">
        <v>5</v>
      </c>
      <c r="E47" s="10">
        <v>10</v>
      </c>
      <c r="F47" s="10">
        <v>46</v>
      </c>
      <c r="G47" s="39" t="s">
        <v>30</v>
      </c>
      <c r="H47" s="40" t="s">
        <v>6</v>
      </c>
      <c r="I47" s="40" t="s">
        <v>38</v>
      </c>
      <c r="J47" s="40" t="str">
        <f>'effect size'!H47</f>
        <v>yes</v>
      </c>
      <c r="K47" s="40" t="str">
        <f>'effect size'!I47</f>
        <v>yes</v>
      </c>
      <c r="L47" s="39">
        <f>'effect size'!L47</f>
        <v>-5.5E-2</v>
      </c>
      <c r="M47" s="39">
        <f>'effect size'!M47</f>
        <v>-5.5E-2</v>
      </c>
      <c r="N47" s="41">
        <f>'effect size'!N47</f>
        <v>3.125E-2</v>
      </c>
      <c r="O47" s="41">
        <f>'effect size'!O47</f>
        <v>3.125E-2</v>
      </c>
      <c r="P47" s="42">
        <f>'effect size'!Q47</f>
        <v>-1.76</v>
      </c>
      <c r="Q47" s="39" t="s">
        <v>29</v>
      </c>
      <c r="R47" s="39" t="s">
        <v>16</v>
      </c>
      <c r="S47" s="39">
        <v>1960</v>
      </c>
      <c r="T47" s="39">
        <v>1992</v>
      </c>
      <c r="U47" s="39">
        <f t="shared" si="0"/>
        <v>32</v>
      </c>
      <c r="V47" s="40">
        <f t="shared" si="3"/>
        <v>32</v>
      </c>
      <c r="W47" s="39" t="s">
        <v>15</v>
      </c>
      <c r="X47" s="40" t="s">
        <v>89</v>
      </c>
      <c r="Y47" s="39" t="s">
        <v>23</v>
      </c>
      <c r="Z47" s="44" t="s">
        <v>42</v>
      </c>
      <c r="AA47" s="39" t="s">
        <v>26</v>
      </c>
      <c r="AB47" s="39" t="s">
        <v>20</v>
      </c>
      <c r="AC47" s="40" t="s">
        <v>348</v>
      </c>
      <c r="AD47" s="40">
        <v>2</v>
      </c>
      <c r="AE47" s="39" t="s">
        <v>7</v>
      </c>
    </row>
    <row r="48" spans="1:31" ht="21" customHeight="1">
      <c r="A48" s="10" t="s">
        <v>238</v>
      </c>
      <c r="B48" s="10" t="s">
        <v>239</v>
      </c>
      <c r="C48" s="10">
        <v>2003</v>
      </c>
      <c r="D48" s="10">
        <v>6</v>
      </c>
      <c r="E48" s="10">
        <v>1</v>
      </c>
      <c r="F48" s="10">
        <v>47</v>
      </c>
      <c r="G48" s="39" t="s">
        <v>30</v>
      </c>
      <c r="H48" s="40" t="s">
        <v>358</v>
      </c>
      <c r="I48" s="40" t="s">
        <v>38</v>
      </c>
      <c r="J48" s="40" t="str">
        <f>'effect size'!H48</f>
        <v>yes</v>
      </c>
      <c r="K48" s="40" t="str">
        <f>'effect size'!I48</f>
        <v>yes</v>
      </c>
      <c r="L48" s="39">
        <f>'effect size'!L48</f>
        <v>-0.03</v>
      </c>
      <c r="M48" s="39">
        <f>'effect size'!M48</f>
        <v>-0.03</v>
      </c>
      <c r="N48" s="41">
        <f>'effect size'!N48</f>
        <v>0.01</v>
      </c>
      <c r="O48" s="41">
        <f>'effect size'!O48</f>
        <v>0.01</v>
      </c>
      <c r="P48" s="42">
        <f>'effect size'!Q48</f>
        <v>-3</v>
      </c>
      <c r="Q48" s="40" t="s">
        <v>45</v>
      </c>
      <c r="R48" s="40" t="s">
        <v>7</v>
      </c>
      <c r="S48" s="40">
        <v>1960</v>
      </c>
      <c r="T48" s="40">
        <v>1992</v>
      </c>
      <c r="U48" s="40">
        <f t="shared" si="0"/>
        <v>32</v>
      </c>
      <c r="V48" s="40">
        <f t="shared" si="3"/>
        <v>32</v>
      </c>
      <c r="W48" s="40" t="s">
        <v>15</v>
      </c>
      <c r="X48" s="40" t="s">
        <v>89</v>
      </c>
      <c r="Y48" s="40" t="s">
        <v>23</v>
      </c>
      <c r="Z48" s="43" t="s">
        <v>42</v>
      </c>
      <c r="AA48" s="40" t="s">
        <v>31</v>
      </c>
      <c r="AB48" s="40" t="s">
        <v>17</v>
      </c>
      <c r="AC48" s="40" t="s">
        <v>348</v>
      </c>
      <c r="AD48" s="40">
        <v>1</v>
      </c>
      <c r="AE48" s="40" t="s">
        <v>7</v>
      </c>
    </row>
    <row r="49" spans="1:31" ht="21" customHeight="1">
      <c r="A49" s="10" t="s">
        <v>238</v>
      </c>
      <c r="B49" s="10" t="s">
        <v>239</v>
      </c>
      <c r="C49" s="10">
        <v>2003</v>
      </c>
      <c r="D49" s="10">
        <v>6</v>
      </c>
      <c r="E49" s="10">
        <v>2</v>
      </c>
      <c r="F49" s="10">
        <v>48</v>
      </c>
      <c r="G49" s="39" t="s">
        <v>30</v>
      </c>
      <c r="H49" s="40" t="s">
        <v>358</v>
      </c>
      <c r="I49" s="40" t="s">
        <v>38</v>
      </c>
      <c r="J49" s="40" t="str">
        <f>'effect size'!H49</f>
        <v>yes</v>
      </c>
      <c r="K49" s="40" t="str">
        <f>'effect size'!I49</f>
        <v>yes</v>
      </c>
      <c r="L49" s="39">
        <f>'effect size'!L49</f>
        <v>0.02</v>
      </c>
      <c r="M49" s="39">
        <f>'effect size'!M49</f>
        <v>0.02</v>
      </c>
      <c r="N49" s="41">
        <f>'effect size'!N49</f>
        <v>0.03</v>
      </c>
      <c r="O49" s="41">
        <f>'effect size'!O49</f>
        <v>0.03</v>
      </c>
      <c r="P49" s="42">
        <f>'effect size'!Q49</f>
        <v>0.66666666666666674</v>
      </c>
      <c r="Q49" s="40" t="s">
        <v>45</v>
      </c>
      <c r="R49" s="40" t="s">
        <v>7</v>
      </c>
      <c r="S49" s="40">
        <v>1960</v>
      </c>
      <c r="T49" s="40">
        <v>1992</v>
      </c>
      <c r="U49" s="40">
        <f t="shared" si="0"/>
        <v>32</v>
      </c>
      <c r="V49" s="40">
        <f t="shared" si="3"/>
        <v>32</v>
      </c>
      <c r="W49" s="40" t="s">
        <v>15</v>
      </c>
      <c r="X49" s="40" t="s">
        <v>89</v>
      </c>
      <c r="Y49" s="40" t="s">
        <v>23</v>
      </c>
      <c r="Z49" s="43" t="s">
        <v>42</v>
      </c>
      <c r="AA49" s="40" t="s">
        <v>31</v>
      </c>
      <c r="AB49" s="40" t="s">
        <v>17</v>
      </c>
      <c r="AC49" s="40" t="s">
        <v>348</v>
      </c>
      <c r="AD49" s="40">
        <v>1</v>
      </c>
      <c r="AE49" s="40" t="s">
        <v>7</v>
      </c>
    </row>
    <row r="50" spans="1:31" ht="21" customHeight="1">
      <c r="A50" s="10" t="s">
        <v>238</v>
      </c>
      <c r="B50" s="10" t="s">
        <v>239</v>
      </c>
      <c r="C50" s="10">
        <v>2003</v>
      </c>
      <c r="D50" s="10">
        <v>6</v>
      </c>
      <c r="E50" s="10">
        <v>3</v>
      </c>
      <c r="F50" s="10">
        <v>49</v>
      </c>
      <c r="G50" s="39" t="s">
        <v>30</v>
      </c>
      <c r="H50" s="40" t="s">
        <v>358</v>
      </c>
      <c r="I50" s="40" t="s">
        <v>38</v>
      </c>
      <c r="J50" s="40" t="str">
        <f>'effect size'!H50</f>
        <v>yes</v>
      </c>
      <c r="K50" s="40" t="str">
        <f>'effect size'!I50</f>
        <v>yes</v>
      </c>
      <c r="L50" s="39">
        <f>'effect size'!L50</f>
        <v>0.06</v>
      </c>
      <c r="M50" s="39">
        <f>'effect size'!M50</f>
        <v>0.06</v>
      </c>
      <c r="N50" s="41">
        <f>'effect size'!N50</f>
        <v>0.05</v>
      </c>
      <c r="O50" s="41">
        <f>'effect size'!O50</f>
        <v>0.05</v>
      </c>
      <c r="P50" s="42">
        <f>'effect size'!Q50</f>
        <v>1.2</v>
      </c>
      <c r="Q50" s="40" t="s">
        <v>45</v>
      </c>
      <c r="R50" s="40" t="s">
        <v>7</v>
      </c>
      <c r="S50" s="40">
        <v>1960</v>
      </c>
      <c r="T50" s="40">
        <v>1992</v>
      </c>
      <c r="U50" s="40">
        <f t="shared" si="0"/>
        <v>32</v>
      </c>
      <c r="V50" s="40">
        <f t="shared" si="3"/>
        <v>32</v>
      </c>
      <c r="W50" s="40" t="s">
        <v>15</v>
      </c>
      <c r="X50" s="40" t="s">
        <v>89</v>
      </c>
      <c r="Y50" s="40" t="s">
        <v>23</v>
      </c>
      <c r="Z50" s="43" t="s">
        <v>42</v>
      </c>
      <c r="AA50" s="40" t="s">
        <v>31</v>
      </c>
      <c r="AB50" s="40" t="s">
        <v>17</v>
      </c>
      <c r="AC50" s="40" t="s">
        <v>348</v>
      </c>
      <c r="AD50" s="40">
        <v>1</v>
      </c>
      <c r="AE50" s="40" t="s">
        <v>7</v>
      </c>
    </row>
    <row r="51" spans="1:31" ht="21" customHeight="1">
      <c r="A51" s="10" t="s">
        <v>238</v>
      </c>
      <c r="B51" s="10" t="s">
        <v>239</v>
      </c>
      <c r="C51" s="10">
        <v>2003</v>
      </c>
      <c r="D51" s="10">
        <v>6</v>
      </c>
      <c r="E51" s="10">
        <v>4</v>
      </c>
      <c r="F51" s="10">
        <v>50</v>
      </c>
      <c r="G51" s="39" t="s">
        <v>30</v>
      </c>
      <c r="H51" s="40" t="s">
        <v>358</v>
      </c>
      <c r="I51" s="40" t="s">
        <v>38</v>
      </c>
      <c r="J51" s="40" t="str">
        <f>'effect size'!H51</f>
        <v>yes</v>
      </c>
      <c r="K51" s="40" t="str">
        <f>'effect size'!I51</f>
        <v>yes</v>
      </c>
      <c r="L51" s="39">
        <f>'effect size'!L51</f>
        <v>-0.13</v>
      </c>
      <c r="M51" s="39">
        <f>'effect size'!M51</f>
        <v>-0.13</v>
      </c>
      <c r="N51" s="41">
        <f>'effect size'!N51</f>
        <v>0.22</v>
      </c>
      <c r="O51" s="41">
        <f>'effect size'!O51</f>
        <v>0.22</v>
      </c>
      <c r="P51" s="42">
        <f>'effect size'!Q51</f>
        <v>-0.59090909090909094</v>
      </c>
      <c r="Q51" s="40" t="s">
        <v>45</v>
      </c>
      <c r="R51" s="40" t="s">
        <v>7</v>
      </c>
      <c r="S51" s="40">
        <v>1960</v>
      </c>
      <c r="T51" s="40">
        <v>1992</v>
      </c>
      <c r="U51" s="40">
        <f t="shared" si="0"/>
        <v>32</v>
      </c>
      <c r="V51" s="40">
        <f t="shared" si="3"/>
        <v>32</v>
      </c>
      <c r="W51" s="40" t="s">
        <v>15</v>
      </c>
      <c r="X51" s="40" t="s">
        <v>89</v>
      </c>
      <c r="Y51" s="40" t="s">
        <v>23</v>
      </c>
      <c r="Z51" s="43" t="s">
        <v>42</v>
      </c>
      <c r="AA51" s="40" t="s">
        <v>31</v>
      </c>
      <c r="AB51" s="40" t="s">
        <v>17</v>
      </c>
      <c r="AC51" s="40" t="s">
        <v>348</v>
      </c>
      <c r="AD51" s="40">
        <v>1</v>
      </c>
      <c r="AE51" s="40" t="s">
        <v>7</v>
      </c>
    </row>
    <row r="52" spans="1:31" ht="21" customHeight="1">
      <c r="A52" s="10" t="s">
        <v>238</v>
      </c>
      <c r="B52" s="10" t="s">
        <v>239</v>
      </c>
      <c r="C52" s="10">
        <v>2003</v>
      </c>
      <c r="D52" s="10">
        <v>6</v>
      </c>
      <c r="E52" s="10">
        <v>5</v>
      </c>
      <c r="F52" s="10">
        <v>51</v>
      </c>
      <c r="G52" s="39" t="s">
        <v>30</v>
      </c>
      <c r="H52" s="40" t="s">
        <v>358</v>
      </c>
      <c r="I52" s="40" t="s">
        <v>38</v>
      </c>
      <c r="J52" s="40" t="str">
        <f>'effect size'!H52</f>
        <v>yes</v>
      </c>
      <c r="K52" s="40" t="str">
        <f>'effect size'!I52</f>
        <v>yes</v>
      </c>
      <c r="L52" s="39">
        <f>'effect size'!L52</f>
        <v>0.31</v>
      </c>
      <c r="M52" s="39">
        <f>'effect size'!M52</f>
        <v>0.31</v>
      </c>
      <c r="N52" s="41">
        <f>'effect size'!N52</f>
        <v>0.27</v>
      </c>
      <c r="O52" s="41">
        <f>'effect size'!O52</f>
        <v>0.27</v>
      </c>
      <c r="P52" s="42">
        <f>'effect size'!Q52</f>
        <v>1.1481481481481481</v>
      </c>
      <c r="Q52" s="40" t="s">
        <v>45</v>
      </c>
      <c r="R52" s="40" t="s">
        <v>7</v>
      </c>
      <c r="S52" s="40">
        <v>1960</v>
      </c>
      <c r="T52" s="40">
        <v>1992</v>
      </c>
      <c r="U52" s="40">
        <f t="shared" si="0"/>
        <v>32</v>
      </c>
      <c r="V52" s="40">
        <f t="shared" si="3"/>
        <v>32</v>
      </c>
      <c r="W52" s="40" t="s">
        <v>15</v>
      </c>
      <c r="X52" s="40" t="s">
        <v>89</v>
      </c>
      <c r="Y52" s="40" t="s">
        <v>23</v>
      </c>
      <c r="Z52" s="43" t="s">
        <v>42</v>
      </c>
      <c r="AA52" s="40" t="s">
        <v>31</v>
      </c>
      <c r="AB52" s="40" t="s">
        <v>17</v>
      </c>
      <c r="AC52" s="40" t="s">
        <v>348</v>
      </c>
      <c r="AD52" s="40">
        <v>1</v>
      </c>
      <c r="AE52" s="40" t="s">
        <v>7</v>
      </c>
    </row>
    <row r="53" spans="1:31" ht="21" customHeight="1">
      <c r="A53" s="10" t="s">
        <v>238</v>
      </c>
      <c r="B53" s="10" t="s">
        <v>239</v>
      </c>
      <c r="C53" s="10">
        <v>2003</v>
      </c>
      <c r="D53" s="10">
        <v>6</v>
      </c>
      <c r="E53" s="10">
        <v>6</v>
      </c>
      <c r="F53" s="10">
        <v>52</v>
      </c>
      <c r="G53" s="39" t="s">
        <v>30</v>
      </c>
      <c r="H53" s="40" t="s">
        <v>358</v>
      </c>
      <c r="I53" s="40" t="s">
        <v>38</v>
      </c>
      <c r="J53" s="40" t="str">
        <f>'effect size'!H53</f>
        <v>yes</v>
      </c>
      <c r="K53" s="40" t="str">
        <f>'effect size'!I53</f>
        <v>yes</v>
      </c>
      <c r="L53" s="39">
        <f>'effect size'!L53</f>
        <v>-0.18</v>
      </c>
      <c r="M53" s="39">
        <f>'effect size'!M53</f>
        <v>-0.18</v>
      </c>
      <c r="N53" s="41">
        <f>'effect size'!N53</f>
        <v>0.37</v>
      </c>
      <c r="O53" s="41">
        <f>'effect size'!O53</f>
        <v>0.37</v>
      </c>
      <c r="P53" s="42">
        <f>'effect size'!Q53</f>
        <v>-0.48648648648648646</v>
      </c>
      <c r="Q53" s="40" t="s">
        <v>45</v>
      </c>
      <c r="R53" s="40" t="s">
        <v>7</v>
      </c>
      <c r="S53" s="40">
        <v>1960</v>
      </c>
      <c r="T53" s="40">
        <v>1992</v>
      </c>
      <c r="U53" s="40">
        <f t="shared" si="0"/>
        <v>32</v>
      </c>
      <c r="V53" s="40">
        <f t="shared" si="3"/>
        <v>32</v>
      </c>
      <c r="W53" s="40" t="s">
        <v>15</v>
      </c>
      <c r="X53" s="40" t="s">
        <v>89</v>
      </c>
      <c r="Y53" s="40" t="s">
        <v>23</v>
      </c>
      <c r="Z53" s="43" t="s">
        <v>42</v>
      </c>
      <c r="AA53" s="40" t="s">
        <v>31</v>
      </c>
      <c r="AB53" s="40" t="s">
        <v>17</v>
      </c>
      <c r="AC53" s="40" t="s">
        <v>348</v>
      </c>
      <c r="AD53" s="40">
        <v>1</v>
      </c>
      <c r="AE53" s="40" t="s">
        <v>7</v>
      </c>
    </row>
    <row r="54" spans="1:31" ht="21" customHeight="1">
      <c r="A54" s="10" t="s">
        <v>11</v>
      </c>
      <c r="B54" s="10" t="s">
        <v>67</v>
      </c>
      <c r="C54" s="10">
        <v>1999</v>
      </c>
      <c r="D54" s="10">
        <v>7</v>
      </c>
      <c r="E54" s="10">
        <v>1</v>
      </c>
      <c r="F54" s="10">
        <v>53</v>
      </c>
      <c r="G54" s="39" t="s">
        <v>28</v>
      </c>
      <c r="H54" s="40" t="s">
        <v>6</v>
      </c>
      <c r="I54" s="40" t="s">
        <v>38</v>
      </c>
      <c r="J54" s="40" t="str">
        <f>'effect size'!H54</f>
        <v>no</v>
      </c>
      <c r="K54" s="40" t="str">
        <f>'effect size'!I54</f>
        <v>yes</v>
      </c>
      <c r="L54" s="39">
        <f>'effect size'!L54</f>
        <v>-5.0000000000000001E-4</v>
      </c>
      <c r="M54" s="39">
        <f>'effect size'!M54</f>
        <v>-0.05</v>
      </c>
      <c r="N54" s="41">
        <f>'effect size'!N54</f>
        <v>2.3201856148491882E-4</v>
      </c>
      <c r="O54" s="41">
        <f>'effect size'!O54</f>
        <v>2.3201856148491882E-2</v>
      </c>
      <c r="P54" s="42">
        <f>'effect size'!Q54</f>
        <v>-2.1549999999999998</v>
      </c>
      <c r="Q54" s="40" t="s">
        <v>29</v>
      </c>
      <c r="R54" s="40" t="s">
        <v>16</v>
      </c>
      <c r="S54" s="40">
        <v>1970</v>
      </c>
      <c r="T54" s="40">
        <v>1990</v>
      </c>
      <c r="U54" s="40">
        <f t="shared" si="0"/>
        <v>20</v>
      </c>
      <c r="V54" s="40">
        <f t="shared" si="3"/>
        <v>20</v>
      </c>
      <c r="W54" s="40" t="s">
        <v>15</v>
      </c>
      <c r="X54" s="40" t="s">
        <v>89</v>
      </c>
      <c r="Y54" s="40" t="s">
        <v>23</v>
      </c>
      <c r="Z54" s="43" t="s">
        <v>42</v>
      </c>
      <c r="AA54" s="40" t="s">
        <v>26</v>
      </c>
      <c r="AB54" s="40" t="s">
        <v>17</v>
      </c>
      <c r="AC54" s="40" t="s">
        <v>300</v>
      </c>
      <c r="AD54" s="40">
        <v>1</v>
      </c>
      <c r="AE54" s="40" t="s">
        <v>16</v>
      </c>
    </row>
    <row r="55" spans="1:31" ht="21" customHeight="1">
      <c r="A55" s="10" t="s">
        <v>11</v>
      </c>
      <c r="B55" s="10" t="s">
        <v>67</v>
      </c>
      <c r="C55" s="10">
        <v>1999</v>
      </c>
      <c r="D55" s="10">
        <v>7</v>
      </c>
      <c r="E55" s="10">
        <v>2</v>
      </c>
      <c r="F55" s="10">
        <v>54</v>
      </c>
      <c r="G55" s="39" t="s">
        <v>28</v>
      </c>
      <c r="H55" s="40" t="s">
        <v>6</v>
      </c>
      <c r="I55" s="40" t="s">
        <v>38</v>
      </c>
      <c r="J55" s="40" t="str">
        <f>'effect size'!H55</f>
        <v>no</v>
      </c>
      <c r="K55" s="40" t="str">
        <f>'effect size'!I55</f>
        <v>yes</v>
      </c>
      <c r="L55" s="39">
        <f>'effect size'!L55</f>
        <v>-5.9999999999999995E-4</v>
      </c>
      <c r="M55" s="39">
        <f>'effect size'!M55</f>
        <v>-0.06</v>
      </c>
      <c r="N55" s="41">
        <f>'effect size'!N55</f>
        <v>2.3668639053254435E-4</v>
      </c>
      <c r="O55" s="41">
        <f>'effect size'!O55</f>
        <v>2.3668639053254434E-2</v>
      </c>
      <c r="P55" s="42">
        <f>'effect size'!Q55</f>
        <v>-2.5350000000000001</v>
      </c>
      <c r="Q55" s="40" t="s">
        <v>29</v>
      </c>
      <c r="R55" s="40" t="s">
        <v>16</v>
      </c>
      <c r="S55" s="40">
        <v>1970</v>
      </c>
      <c r="T55" s="40">
        <v>1990</v>
      </c>
      <c r="U55" s="40">
        <f t="shared" si="0"/>
        <v>20</v>
      </c>
      <c r="V55" s="40">
        <f t="shared" si="3"/>
        <v>20</v>
      </c>
      <c r="W55" s="40" t="s">
        <v>15</v>
      </c>
      <c r="X55" s="40" t="s">
        <v>89</v>
      </c>
      <c r="Y55" s="40" t="s">
        <v>23</v>
      </c>
      <c r="Z55" s="43" t="s">
        <v>42</v>
      </c>
      <c r="AA55" s="40" t="s">
        <v>26</v>
      </c>
      <c r="AB55" s="40" t="s">
        <v>17</v>
      </c>
      <c r="AC55" s="40" t="s">
        <v>300</v>
      </c>
      <c r="AD55" s="40">
        <v>1</v>
      </c>
      <c r="AE55" s="40" t="s">
        <v>16</v>
      </c>
    </row>
    <row r="56" spans="1:31" ht="21" customHeight="1">
      <c r="A56" s="10" t="s">
        <v>11</v>
      </c>
      <c r="B56" s="10" t="s">
        <v>67</v>
      </c>
      <c r="C56" s="10">
        <v>1999</v>
      </c>
      <c r="D56" s="10">
        <v>7</v>
      </c>
      <c r="E56" s="10">
        <v>3</v>
      </c>
      <c r="F56" s="10">
        <v>55</v>
      </c>
      <c r="G56" s="39" t="s">
        <v>28</v>
      </c>
      <c r="H56" s="40" t="s">
        <v>6</v>
      </c>
      <c r="I56" s="40" t="s">
        <v>38</v>
      </c>
      <c r="J56" s="40" t="str">
        <f>'effect size'!H56</f>
        <v>no</v>
      </c>
      <c r="K56" s="40" t="str">
        <f>'effect size'!I56</f>
        <v>yes</v>
      </c>
      <c r="L56" s="39">
        <f>'effect size'!L56</f>
        <v>-4.0000000000000002E-4</v>
      </c>
      <c r="M56" s="39">
        <f>'effect size'!M56</f>
        <v>-0.04</v>
      </c>
      <c r="N56" s="41">
        <f>'effect size'!N56</f>
        <v>2.8901734104046245E-4</v>
      </c>
      <c r="O56" s="41">
        <f>'effect size'!O56</f>
        <v>2.8901734104046246E-2</v>
      </c>
      <c r="P56" s="42">
        <f>'effect size'!Q56</f>
        <v>-1.3839999999999999</v>
      </c>
      <c r="Q56" s="40" t="s">
        <v>29</v>
      </c>
      <c r="R56" s="40" t="s">
        <v>16</v>
      </c>
      <c r="S56" s="40">
        <v>1970</v>
      </c>
      <c r="T56" s="40">
        <v>1990</v>
      </c>
      <c r="U56" s="40">
        <f t="shared" si="0"/>
        <v>20</v>
      </c>
      <c r="V56" s="40">
        <f t="shared" si="3"/>
        <v>20</v>
      </c>
      <c r="W56" s="40" t="s">
        <v>15</v>
      </c>
      <c r="X56" s="40" t="s">
        <v>89</v>
      </c>
      <c r="Y56" s="40" t="s">
        <v>23</v>
      </c>
      <c r="Z56" s="43" t="s">
        <v>42</v>
      </c>
      <c r="AA56" s="40" t="s">
        <v>26</v>
      </c>
      <c r="AB56" s="40" t="s">
        <v>17</v>
      </c>
      <c r="AC56" s="40" t="s">
        <v>300</v>
      </c>
      <c r="AD56" s="40">
        <v>1</v>
      </c>
      <c r="AE56" s="40" t="s">
        <v>16</v>
      </c>
    </row>
    <row r="57" spans="1:31" ht="21" customHeight="1">
      <c r="A57" s="10" t="s">
        <v>11</v>
      </c>
      <c r="B57" s="10" t="s">
        <v>67</v>
      </c>
      <c r="C57" s="10">
        <v>1999</v>
      </c>
      <c r="D57" s="10">
        <v>7</v>
      </c>
      <c r="E57" s="10">
        <v>4</v>
      </c>
      <c r="F57" s="10">
        <v>56</v>
      </c>
      <c r="G57" s="39" t="s">
        <v>28</v>
      </c>
      <c r="H57" s="40" t="s">
        <v>6</v>
      </c>
      <c r="I57" s="40" t="s">
        <v>38</v>
      </c>
      <c r="J57" s="40" t="str">
        <f>'effect size'!H57</f>
        <v>no</v>
      </c>
      <c r="K57" s="40" t="str">
        <f>'effect size'!I57</f>
        <v>yes</v>
      </c>
      <c r="L57" s="39">
        <f>'effect size'!L57</f>
        <v>-6.9999999999999999E-4</v>
      </c>
      <c r="M57" s="39">
        <f>'effect size'!M57</f>
        <v>-6.9999999999999993E-2</v>
      </c>
      <c r="N57" s="41">
        <f>'effect size'!N57</f>
        <v>2.4813895781637717E-4</v>
      </c>
      <c r="O57" s="41">
        <f>'effect size'!O57</f>
        <v>2.4813895781637715E-2</v>
      </c>
      <c r="P57" s="42">
        <f>'effect size'!Q57</f>
        <v>-2.8210000000000002</v>
      </c>
      <c r="Q57" s="40" t="s">
        <v>29</v>
      </c>
      <c r="R57" s="40" t="s">
        <v>16</v>
      </c>
      <c r="S57" s="40">
        <v>1970</v>
      </c>
      <c r="T57" s="40">
        <v>1990</v>
      </c>
      <c r="U57" s="40">
        <f t="shared" si="0"/>
        <v>20</v>
      </c>
      <c r="V57" s="40">
        <f t="shared" si="3"/>
        <v>20</v>
      </c>
      <c r="W57" s="40" t="s">
        <v>15</v>
      </c>
      <c r="X57" s="40" t="s">
        <v>89</v>
      </c>
      <c r="Y57" s="40" t="s">
        <v>23</v>
      </c>
      <c r="Z57" s="43" t="s">
        <v>42</v>
      </c>
      <c r="AA57" s="40" t="s">
        <v>26</v>
      </c>
      <c r="AB57" s="40" t="s">
        <v>17</v>
      </c>
      <c r="AC57" s="40" t="s">
        <v>300</v>
      </c>
      <c r="AD57" s="40">
        <v>1</v>
      </c>
      <c r="AE57" s="40" t="s">
        <v>16</v>
      </c>
    </row>
    <row r="58" spans="1:31" ht="21" customHeight="1">
      <c r="A58" s="10" t="s">
        <v>11</v>
      </c>
      <c r="B58" s="10" t="s">
        <v>67</v>
      </c>
      <c r="C58" s="10">
        <v>1999</v>
      </c>
      <c r="D58" s="10">
        <v>7</v>
      </c>
      <c r="E58" s="10">
        <v>5</v>
      </c>
      <c r="F58" s="10">
        <v>57</v>
      </c>
      <c r="G58" s="39" t="s">
        <v>28</v>
      </c>
      <c r="H58" s="40" t="s">
        <v>6</v>
      </c>
      <c r="I58" s="40" t="s">
        <v>38</v>
      </c>
      <c r="J58" s="40" t="str">
        <f>'effect size'!H58</f>
        <v>no</v>
      </c>
      <c r="K58" s="40" t="str">
        <f>'effect size'!I58</f>
        <v>yes</v>
      </c>
      <c r="L58" s="39">
        <f>'effect size'!L58</f>
        <v>-6.9999999999999999E-4</v>
      </c>
      <c r="M58" s="39">
        <f>'effect size'!M58</f>
        <v>-6.9999999999999993E-2</v>
      </c>
      <c r="N58" s="41">
        <f>'effect size'!N58</f>
        <v>2.489331436699858E-4</v>
      </c>
      <c r="O58" s="41">
        <f>'effect size'!O58</f>
        <v>2.4893314366998581E-2</v>
      </c>
      <c r="P58" s="42">
        <f>'effect size'!Q58</f>
        <v>-2.8119999999999998</v>
      </c>
      <c r="Q58" s="40" t="s">
        <v>29</v>
      </c>
      <c r="R58" s="40" t="s">
        <v>16</v>
      </c>
      <c r="S58" s="40">
        <v>1970</v>
      </c>
      <c r="T58" s="40">
        <v>1990</v>
      </c>
      <c r="U58" s="40">
        <f t="shared" si="0"/>
        <v>20</v>
      </c>
      <c r="V58" s="40">
        <f t="shared" si="3"/>
        <v>20</v>
      </c>
      <c r="W58" s="40" t="s">
        <v>15</v>
      </c>
      <c r="X58" s="40" t="s">
        <v>89</v>
      </c>
      <c r="Y58" s="40" t="s">
        <v>23</v>
      </c>
      <c r="Z58" s="43" t="s">
        <v>42</v>
      </c>
      <c r="AA58" s="40" t="s">
        <v>26</v>
      </c>
      <c r="AB58" s="40" t="s">
        <v>17</v>
      </c>
      <c r="AC58" s="40" t="s">
        <v>300</v>
      </c>
      <c r="AD58" s="40">
        <v>1</v>
      </c>
      <c r="AE58" s="40" t="s">
        <v>16</v>
      </c>
    </row>
    <row r="59" spans="1:31" ht="21" customHeight="1">
      <c r="A59" s="10" t="s">
        <v>11</v>
      </c>
      <c r="B59" s="10" t="s">
        <v>67</v>
      </c>
      <c r="C59" s="10">
        <v>1999</v>
      </c>
      <c r="D59" s="10">
        <v>7</v>
      </c>
      <c r="E59" s="10">
        <v>6</v>
      </c>
      <c r="F59" s="10">
        <v>58</v>
      </c>
      <c r="G59" s="39" t="s">
        <v>28</v>
      </c>
      <c r="H59" s="40" t="s">
        <v>6</v>
      </c>
      <c r="I59" s="40" t="s">
        <v>38</v>
      </c>
      <c r="J59" s="40" t="str">
        <f>'effect size'!H59</f>
        <v>no</v>
      </c>
      <c r="K59" s="40" t="str">
        <f>'effect size'!I59</f>
        <v>yes</v>
      </c>
      <c r="L59" s="39">
        <f>'effect size'!L59</f>
        <v>-5.0000000000000001E-4</v>
      </c>
      <c r="M59" s="39">
        <f>'effect size'!M59</f>
        <v>-0.05</v>
      </c>
      <c r="N59" s="41">
        <f>'effect size'!N59</f>
        <v>2.2967386311437759E-4</v>
      </c>
      <c r="O59" s="41">
        <f>'effect size'!O59</f>
        <v>2.2967386311437757E-2</v>
      </c>
      <c r="P59" s="42">
        <f>'effect size'!Q59</f>
        <v>-2.177</v>
      </c>
      <c r="Q59" s="40" t="s">
        <v>29</v>
      </c>
      <c r="R59" s="40" t="s">
        <v>16</v>
      </c>
      <c r="S59" s="40">
        <v>1970</v>
      </c>
      <c r="T59" s="40">
        <v>1990</v>
      </c>
      <c r="U59" s="40">
        <f t="shared" si="0"/>
        <v>20</v>
      </c>
      <c r="V59" s="40">
        <f t="shared" si="3"/>
        <v>20</v>
      </c>
      <c r="W59" s="40" t="s">
        <v>15</v>
      </c>
      <c r="X59" s="40" t="s">
        <v>89</v>
      </c>
      <c r="Y59" s="40" t="s">
        <v>23</v>
      </c>
      <c r="Z59" s="43" t="s">
        <v>42</v>
      </c>
      <c r="AA59" s="40" t="s">
        <v>26</v>
      </c>
      <c r="AB59" s="40" t="s">
        <v>17</v>
      </c>
      <c r="AC59" s="40" t="s">
        <v>300</v>
      </c>
      <c r="AD59" s="40">
        <v>1</v>
      </c>
      <c r="AE59" s="40" t="s">
        <v>16</v>
      </c>
    </row>
    <row r="60" spans="1:31" ht="21" customHeight="1">
      <c r="A60" s="10" t="s">
        <v>11</v>
      </c>
      <c r="B60" s="10" t="s">
        <v>67</v>
      </c>
      <c r="C60" s="10">
        <v>1999</v>
      </c>
      <c r="D60" s="10">
        <v>7</v>
      </c>
      <c r="E60" s="10">
        <v>7</v>
      </c>
      <c r="F60" s="10">
        <v>59</v>
      </c>
      <c r="G60" s="39" t="s">
        <v>28</v>
      </c>
      <c r="H60" s="40" t="s">
        <v>6</v>
      </c>
      <c r="I60" s="40" t="s">
        <v>38</v>
      </c>
      <c r="J60" s="40" t="str">
        <f>'effect size'!H60</f>
        <v>no</v>
      </c>
      <c r="K60" s="40" t="str">
        <f>'effect size'!I60</f>
        <v>yes</v>
      </c>
      <c r="L60" s="39">
        <f>'effect size'!L60</f>
        <v>-2.0000000000000001E-4</v>
      </c>
      <c r="M60" s="39">
        <f>'effect size'!M60</f>
        <v>-0.02</v>
      </c>
      <c r="N60" s="41">
        <f>'effect size'!N60</f>
        <v>3.4662045060658586E-4</v>
      </c>
      <c r="O60" s="41">
        <f>'effect size'!O60</f>
        <v>3.4662045060658585E-2</v>
      </c>
      <c r="P60" s="42">
        <f>'effect size'!Q60</f>
        <v>-0.57699999999999996</v>
      </c>
      <c r="Q60" s="40" t="s">
        <v>29</v>
      </c>
      <c r="R60" s="40" t="s">
        <v>16</v>
      </c>
      <c r="S60" s="40">
        <v>1970</v>
      </c>
      <c r="T60" s="40">
        <v>1990</v>
      </c>
      <c r="U60" s="40">
        <f t="shared" si="0"/>
        <v>20</v>
      </c>
      <c r="V60" s="40">
        <f t="shared" si="3"/>
        <v>20</v>
      </c>
      <c r="W60" s="40" t="s">
        <v>15</v>
      </c>
      <c r="X60" s="40" t="s">
        <v>40</v>
      </c>
      <c r="Y60" s="40" t="s">
        <v>23</v>
      </c>
      <c r="Z60" s="43" t="s">
        <v>42</v>
      </c>
      <c r="AA60" s="40" t="s">
        <v>26</v>
      </c>
      <c r="AB60" s="40" t="s">
        <v>17</v>
      </c>
      <c r="AC60" s="40" t="s">
        <v>300</v>
      </c>
      <c r="AD60" s="40">
        <v>1</v>
      </c>
      <c r="AE60" s="40" t="s">
        <v>16</v>
      </c>
    </row>
    <row r="61" spans="1:31" ht="21" customHeight="1">
      <c r="A61" s="10" t="s">
        <v>11</v>
      </c>
      <c r="B61" s="10" t="s">
        <v>67</v>
      </c>
      <c r="C61" s="10">
        <v>1999</v>
      </c>
      <c r="D61" s="10">
        <v>7</v>
      </c>
      <c r="E61" s="10">
        <v>8</v>
      </c>
      <c r="F61" s="10">
        <v>60</v>
      </c>
      <c r="G61" s="39" t="s">
        <v>28</v>
      </c>
      <c r="H61" s="40" t="s">
        <v>6</v>
      </c>
      <c r="I61" s="40" t="s">
        <v>38</v>
      </c>
      <c r="J61" s="40" t="str">
        <f>'effect size'!H61</f>
        <v>no</v>
      </c>
      <c r="K61" s="40" t="str">
        <f>'effect size'!I61</f>
        <v>yes</v>
      </c>
      <c r="L61" s="39">
        <f>'effect size'!L61</f>
        <v>-5.9999999999999995E-4</v>
      </c>
      <c r="M61" s="39">
        <f>'effect size'!M61</f>
        <v>-0.06</v>
      </c>
      <c r="N61" s="41">
        <f>'effect size'!N61</f>
        <v>3.5545023696682463E-4</v>
      </c>
      <c r="O61" s="41">
        <f>'effect size'!O61</f>
        <v>3.5545023696682464E-2</v>
      </c>
      <c r="P61" s="42">
        <f>'effect size'!Q61</f>
        <v>-1.6879999999999999</v>
      </c>
      <c r="Q61" s="40" t="s">
        <v>29</v>
      </c>
      <c r="R61" s="40" t="s">
        <v>16</v>
      </c>
      <c r="S61" s="40">
        <v>1970</v>
      </c>
      <c r="T61" s="40">
        <v>1990</v>
      </c>
      <c r="U61" s="40">
        <f t="shared" si="0"/>
        <v>20</v>
      </c>
      <c r="V61" s="40">
        <f t="shared" si="3"/>
        <v>20</v>
      </c>
      <c r="W61" s="40" t="s">
        <v>15</v>
      </c>
      <c r="X61" s="40" t="s">
        <v>40</v>
      </c>
      <c r="Y61" s="40" t="s">
        <v>23</v>
      </c>
      <c r="Z61" s="43" t="s">
        <v>42</v>
      </c>
      <c r="AA61" s="40" t="s">
        <v>26</v>
      </c>
      <c r="AB61" s="40" t="s">
        <v>17</v>
      </c>
      <c r="AC61" s="40" t="s">
        <v>300</v>
      </c>
      <c r="AD61" s="40">
        <v>1</v>
      </c>
      <c r="AE61" s="40" t="s">
        <v>16</v>
      </c>
    </row>
    <row r="62" spans="1:31" ht="21" customHeight="1">
      <c r="A62" s="10" t="s">
        <v>11</v>
      </c>
      <c r="B62" s="10" t="s">
        <v>67</v>
      </c>
      <c r="C62" s="10">
        <v>1999</v>
      </c>
      <c r="D62" s="10">
        <v>7</v>
      </c>
      <c r="E62" s="10">
        <v>9</v>
      </c>
      <c r="F62" s="10">
        <v>61</v>
      </c>
      <c r="G62" s="39" t="s">
        <v>28</v>
      </c>
      <c r="H62" s="40" t="s">
        <v>6</v>
      </c>
      <c r="I62" s="40" t="s">
        <v>38</v>
      </c>
      <c r="J62" s="40" t="str">
        <f>'effect size'!H62</f>
        <v>no</v>
      </c>
      <c r="K62" s="40" t="str">
        <f>'effect size'!I62</f>
        <v>yes</v>
      </c>
      <c r="L62" s="39">
        <f>'effect size'!L62</f>
        <v>-4.0000000000000002E-4</v>
      </c>
      <c r="M62" s="39">
        <f>'effect size'!M62</f>
        <v>-0.04</v>
      </c>
      <c r="N62" s="41">
        <f>'effect size'!N62</f>
        <v>2.633311389071758E-4</v>
      </c>
      <c r="O62" s="41">
        <f>'effect size'!O62</f>
        <v>2.6333113890717581E-2</v>
      </c>
      <c r="P62" s="42">
        <f>'effect size'!Q62</f>
        <v>-1.5189999999999999</v>
      </c>
      <c r="Q62" s="40" t="s">
        <v>29</v>
      </c>
      <c r="R62" s="40" t="s">
        <v>16</v>
      </c>
      <c r="S62" s="40">
        <v>1970</v>
      </c>
      <c r="T62" s="40">
        <v>1990</v>
      </c>
      <c r="U62" s="40">
        <f t="shared" si="0"/>
        <v>20</v>
      </c>
      <c r="V62" s="40">
        <f t="shared" si="3"/>
        <v>20</v>
      </c>
      <c r="W62" s="40" t="s">
        <v>15</v>
      </c>
      <c r="X62" s="40" t="s">
        <v>89</v>
      </c>
      <c r="Y62" s="40" t="s">
        <v>23</v>
      </c>
      <c r="Z62" s="43" t="s">
        <v>42</v>
      </c>
      <c r="AA62" s="40" t="s">
        <v>26</v>
      </c>
      <c r="AB62" s="40" t="s">
        <v>17</v>
      </c>
      <c r="AC62" s="40" t="s">
        <v>300</v>
      </c>
      <c r="AD62" s="40">
        <v>1</v>
      </c>
      <c r="AE62" s="40" t="s">
        <v>7</v>
      </c>
    </row>
    <row r="63" spans="1:31" ht="21" customHeight="1">
      <c r="A63" s="10" t="s">
        <v>11</v>
      </c>
      <c r="B63" s="10" t="s">
        <v>67</v>
      </c>
      <c r="C63" s="10">
        <v>1999</v>
      </c>
      <c r="D63" s="10">
        <v>7</v>
      </c>
      <c r="E63" s="10">
        <v>10</v>
      </c>
      <c r="F63" s="10">
        <v>62</v>
      </c>
      <c r="G63" s="39" t="s">
        <v>28</v>
      </c>
      <c r="H63" s="40" t="s">
        <v>6</v>
      </c>
      <c r="I63" s="40" t="s">
        <v>38</v>
      </c>
      <c r="J63" s="40" t="str">
        <f>'effect size'!H63</f>
        <v>no</v>
      </c>
      <c r="K63" s="40" t="str">
        <f>'effect size'!I63</f>
        <v>yes</v>
      </c>
      <c r="L63" s="39">
        <f>'effect size'!L63</f>
        <v>-1E-4</v>
      </c>
      <c r="M63" s="39">
        <f>'effect size'!M63</f>
        <v>-0.01</v>
      </c>
      <c r="N63" s="41">
        <f>'effect size'!N63</f>
        <v>2.5000000000000001E-4</v>
      </c>
      <c r="O63" s="41">
        <f>'effect size'!O63</f>
        <v>2.5000000000000001E-2</v>
      </c>
      <c r="P63" s="42">
        <f>'effect size'!Q63</f>
        <v>-0.4</v>
      </c>
      <c r="Q63" s="40" t="s">
        <v>29</v>
      </c>
      <c r="R63" s="40" t="s">
        <v>16</v>
      </c>
      <c r="S63" s="40">
        <v>1970</v>
      </c>
      <c r="T63" s="40">
        <v>1990</v>
      </c>
      <c r="U63" s="40">
        <f t="shared" si="0"/>
        <v>20</v>
      </c>
      <c r="V63" s="40">
        <f t="shared" si="3"/>
        <v>20</v>
      </c>
      <c r="W63" s="40" t="s">
        <v>15</v>
      </c>
      <c r="X63" s="40" t="s">
        <v>89</v>
      </c>
      <c r="Y63" s="40" t="s">
        <v>23</v>
      </c>
      <c r="Z63" s="43" t="s">
        <v>42</v>
      </c>
      <c r="AA63" s="40" t="s">
        <v>26</v>
      </c>
      <c r="AB63" s="40" t="s">
        <v>17</v>
      </c>
      <c r="AC63" s="40" t="s">
        <v>300</v>
      </c>
      <c r="AD63" s="40">
        <v>1</v>
      </c>
      <c r="AE63" s="40" t="s">
        <v>7</v>
      </c>
    </row>
    <row r="64" spans="1:31" ht="21" customHeight="1">
      <c r="A64" s="10" t="s">
        <v>11</v>
      </c>
      <c r="B64" s="10" t="s">
        <v>67</v>
      </c>
      <c r="C64" s="10">
        <v>1999</v>
      </c>
      <c r="D64" s="10">
        <v>7</v>
      </c>
      <c r="E64" s="10">
        <v>11</v>
      </c>
      <c r="F64" s="10">
        <v>63</v>
      </c>
      <c r="G64" s="39" t="s">
        <v>28</v>
      </c>
      <c r="H64" s="40" t="s">
        <v>6</v>
      </c>
      <c r="I64" s="40" t="s">
        <v>38</v>
      </c>
      <c r="J64" s="40" t="str">
        <f>'effect size'!H64</f>
        <v>no</v>
      </c>
      <c r="K64" s="40" t="str">
        <f>'effect size'!I64</f>
        <v>yes</v>
      </c>
      <c r="L64" s="39">
        <f>'effect size'!L64</f>
        <v>-1E-3</v>
      </c>
      <c r="M64" s="39">
        <f>'effect size'!M64</f>
        <v>-0.1</v>
      </c>
      <c r="N64" s="41">
        <f>'effect size'!N64</f>
        <v>3.5984166966534728E-4</v>
      </c>
      <c r="O64" s="41">
        <f>'effect size'!O64</f>
        <v>3.5984166966534725E-2</v>
      </c>
      <c r="P64" s="42">
        <f>'effect size'!Q64</f>
        <v>-2.7789999999999999</v>
      </c>
      <c r="Q64" s="40" t="s">
        <v>29</v>
      </c>
      <c r="R64" s="40" t="s">
        <v>16</v>
      </c>
      <c r="S64" s="40">
        <v>1970</v>
      </c>
      <c r="T64" s="40">
        <v>1990</v>
      </c>
      <c r="U64" s="40">
        <f t="shared" ref="U64:U120" si="4">(T64-S64)</f>
        <v>20</v>
      </c>
      <c r="V64" s="40">
        <f t="shared" si="3"/>
        <v>20</v>
      </c>
      <c r="W64" s="40" t="s">
        <v>15</v>
      </c>
      <c r="X64" s="40" t="s">
        <v>89</v>
      </c>
      <c r="Y64" s="40" t="s">
        <v>23</v>
      </c>
      <c r="Z64" s="43" t="s">
        <v>42</v>
      </c>
      <c r="AA64" s="40" t="s">
        <v>26</v>
      </c>
      <c r="AB64" s="40" t="s">
        <v>17</v>
      </c>
      <c r="AC64" s="40" t="s">
        <v>300</v>
      </c>
      <c r="AD64" s="40">
        <v>1</v>
      </c>
      <c r="AE64" s="40" t="s">
        <v>16</v>
      </c>
    </row>
    <row r="65" spans="1:31" ht="21" customHeight="1">
      <c r="A65" s="10" t="s">
        <v>11</v>
      </c>
      <c r="B65" s="10" t="s">
        <v>67</v>
      </c>
      <c r="C65" s="10">
        <v>1999</v>
      </c>
      <c r="D65" s="10">
        <v>7</v>
      </c>
      <c r="E65" s="10">
        <v>12</v>
      </c>
      <c r="F65" s="10">
        <v>64</v>
      </c>
      <c r="G65" s="39" t="s">
        <v>28</v>
      </c>
      <c r="H65" s="40" t="s">
        <v>6</v>
      </c>
      <c r="I65" s="40" t="s">
        <v>38</v>
      </c>
      <c r="J65" s="40" t="str">
        <f>'effect size'!H65</f>
        <v>no</v>
      </c>
      <c r="K65" s="40" t="str">
        <f>'effect size'!I65</f>
        <v>yes</v>
      </c>
      <c r="L65" s="39">
        <f>'effect size'!L65</f>
        <v>-1E-3</v>
      </c>
      <c r="M65" s="39">
        <f>'effect size'!M65</f>
        <v>-0.1</v>
      </c>
      <c r="N65" s="41">
        <f>'effect size'!N65</f>
        <v>3.984063745019921E-4</v>
      </c>
      <c r="O65" s="41">
        <f>'effect size'!O65</f>
        <v>3.9840637450199209E-2</v>
      </c>
      <c r="P65" s="42">
        <f>'effect size'!Q65</f>
        <v>-2.5099999999999998</v>
      </c>
      <c r="Q65" s="40" t="s">
        <v>29</v>
      </c>
      <c r="R65" s="40" t="s">
        <v>7</v>
      </c>
      <c r="S65" s="40">
        <v>1970</v>
      </c>
      <c r="T65" s="40">
        <v>1990</v>
      </c>
      <c r="U65" s="40">
        <f t="shared" si="4"/>
        <v>20</v>
      </c>
      <c r="V65" s="40">
        <f t="shared" si="3"/>
        <v>20</v>
      </c>
      <c r="W65" s="40" t="s">
        <v>15</v>
      </c>
      <c r="X65" s="40" t="s">
        <v>89</v>
      </c>
      <c r="Y65" s="40" t="s">
        <v>23</v>
      </c>
      <c r="Z65" s="43" t="s">
        <v>42</v>
      </c>
      <c r="AA65" s="40" t="s">
        <v>26</v>
      </c>
      <c r="AB65" s="40" t="s">
        <v>17</v>
      </c>
      <c r="AC65" s="40" t="s">
        <v>300</v>
      </c>
      <c r="AD65" s="40">
        <v>1</v>
      </c>
      <c r="AE65" s="40" t="s">
        <v>16</v>
      </c>
    </row>
    <row r="66" spans="1:31" ht="21" customHeight="1">
      <c r="A66" s="10" t="s">
        <v>11</v>
      </c>
      <c r="B66" s="10" t="s">
        <v>67</v>
      </c>
      <c r="C66" s="10">
        <v>1999</v>
      </c>
      <c r="D66" s="10">
        <v>7</v>
      </c>
      <c r="E66" s="10">
        <v>13</v>
      </c>
      <c r="F66" s="10">
        <v>65</v>
      </c>
      <c r="G66" s="39" t="s">
        <v>28</v>
      </c>
      <c r="H66" s="40" t="s">
        <v>6</v>
      </c>
      <c r="I66" s="40" t="s">
        <v>38</v>
      </c>
      <c r="J66" s="40" t="str">
        <f>'effect size'!H66</f>
        <v>no</v>
      </c>
      <c r="K66" s="40" t="str">
        <f>'effect size'!I66</f>
        <v>yes</v>
      </c>
      <c r="L66" s="39">
        <f>'effect size'!L66</f>
        <v>-8.9999999999999998E-4</v>
      </c>
      <c r="M66" s="39">
        <f>'effect size'!M66</f>
        <v>-0.09</v>
      </c>
      <c r="N66" s="41">
        <f>'effect size'!N66</f>
        <v>3.5657686212361333E-4</v>
      </c>
      <c r="O66" s="41">
        <f>'effect size'!O66</f>
        <v>3.5657686212361331E-2</v>
      </c>
      <c r="P66" s="42">
        <f>'effect size'!Q66</f>
        <v>-2.524</v>
      </c>
      <c r="Q66" s="40" t="s">
        <v>29</v>
      </c>
      <c r="R66" s="40" t="s">
        <v>16</v>
      </c>
      <c r="S66" s="40">
        <v>1970</v>
      </c>
      <c r="T66" s="40">
        <v>1990</v>
      </c>
      <c r="U66" s="40">
        <f t="shared" si="4"/>
        <v>20</v>
      </c>
      <c r="V66" s="40">
        <f t="shared" si="3"/>
        <v>20</v>
      </c>
      <c r="W66" s="40" t="s">
        <v>15</v>
      </c>
      <c r="X66" s="40" t="s">
        <v>89</v>
      </c>
      <c r="Y66" s="40" t="s">
        <v>23</v>
      </c>
      <c r="Z66" s="43" t="s">
        <v>42</v>
      </c>
      <c r="AA66" s="40" t="s">
        <v>26</v>
      </c>
      <c r="AB66" s="40" t="s">
        <v>17</v>
      </c>
      <c r="AC66" s="40" t="s">
        <v>300</v>
      </c>
      <c r="AD66" s="40">
        <v>1</v>
      </c>
      <c r="AE66" s="40" t="s">
        <v>16</v>
      </c>
    </row>
    <row r="67" spans="1:31" ht="21" customHeight="1">
      <c r="A67" s="10" t="s">
        <v>11</v>
      </c>
      <c r="B67" s="10" t="s">
        <v>67</v>
      </c>
      <c r="C67" s="10">
        <v>1999</v>
      </c>
      <c r="D67" s="10">
        <v>7</v>
      </c>
      <c r="E67" s="10">
        <v>14</v>
      </c>
      <c r="F67" s="10">
        <v>66</v>
      </c>
      <c r="G67" s="39" t="s">
        <v>28</v>
      </c>
      <c r="H67" s="40" t="s">
        <v>6</v>
      </c>
      <c r="I67" s="40" t="s">
        <v>38</v>
      </c>
      <c r="J67" s="40" t="str">
        <f>'effect size'!H67</f>
        <v>no</v>
      </c>
      <c r="K67" s="40" t="str">
        <f>'effect size'!I67</f>
        <v>yes</v>
      </c>
      <c r="L67" s="39">
        <f>'effect size'!L67</f>
        <v>-8.9999999999999998E-4</v>
      </c>
      <c r="M67" s="39">
        <f>'effect size'!M67</f>
        <v>-0.09</v>
      </c>
      <c r="N67" s="41">
        <f>'effect size'!N67</f>
        <v>3.829787234042553E-4</v>
      </c>
      <c r="O67" s="41">
        <f>'effect size'!O67</f>
        <v>3.8297872340425532E-2</v>
      </c>
      <c r="P67" s="42">
        <f>'effect size'!Q67</f>
        <v>-2.35</v>
      </c>
      <c r="Q67" s="40" t="s">
        <v>29</v>
      </c>
      <c r="R67" s="40" t="s">
        <v>7</v>
      </c>
      <c r="S67" s="40">
        <v>1970</v>
      </c>
      <c r="T67" s="40">
        <v>1990</v>
      </c>
      <c r="U67" s="40">
        <f t="shared" si="4"/>
        <v>20</v>
      </c>
      <c r="V67" s="40">
        <f t="shared" si="3"/>
        <v>20</v>
      </c>
      <c r="W67" s="40" t="s">
        <v>15</v>
      </c>
      <c r="X67" s="40" t="s">
        <v>89</v>
      </c>
      <c r="Y67" s="40" t="s">
        <v>23</v>
      </c>
      <c r="Z67" s="43" t="s">
        <v>42</v>
      </c>
      <c r="AA67" s="40" t="s">
        <v>26</v>
      </c>
      <c r="AB67" s="40" t="s">
        <v>17</v>
      </c>
      <c r="AC67" s="40" t="s">
        <v>300</v>
      </c>
      <c r="AD67" s="40">
        <v>1</v>
      </c>
      <c r="AE67" s="40" t="s">
        <v>16</v>
      </c>
    </row>
    <row r="68" spans="1:31" ht="21" customHeight="1">
      <c r="A68" s="10" t="s">
        <v>11</v>
      </c>
      <c r="B68" s="10" t="s">
        <v>67</v>
      </c>
      <c r="C68" s="10">
        <v>1999</v>
      </c>
      <c r="D68" s="10">
        <v>7</v>
      </c>
      <c r="E68" s="10">
        <v>15</v>
      </c>
      <c r="F68" s="10">
        <v>67</v>
      </c>
      <c r="G68" s="39" t="s">
        <v>28</v>
      </c>
      <c r="H68" s="40" t="s">
        <v>6</v>
      </c>
      <c r="I68" s="40" t="s">
        <v>38</v>
      </c>
      <c r="J68" s="40" t="str">
        <f>'effect size'!H68</f>
        <v>no</v>
      </c>
      <c r="K68" s="40" t="str">
        <f>'effect size'!I68</f>
        <v>yes</v>
      </c>
      <c r="L68" s="39">
        <f>'effect size'!L68</f>
        <v>-5.0000000000000001E-4</v>
      </c>
      <c r="M68" s="39">
        <f>'effect size'!M68</f>
        <v>-0.05</v>
      </c>
      <c r="N68" s="41">
        <f>'effect size'!N68</f>
        <v>2.6609898882384245E-4</v>
      </c>
      <c r="O68" s="41">
        <f>'effect size'!O68</f>
        <v>2.6609898882384245E-2</v>
      </c>
      <c r="P68" s="42">
        <f>'effect size'!Q68</f>
        <v>-1.879</v>
      </c>
      <c r="Q68" s="40" t="s">
        <v>29</v>
      </c>
      <c r="R68" s="40" t="s">
        <v>16</v>
      </c>
      <c r="S68" s="40">
        <v>1970</v>
      </c>
      <c r="T68" s="40">
        <v>1990</v>
      </c>
      <c r="U68" s="40">
        <f t="shared" si="4"/>
        <v>20</v>
      </c>
      <c r="V68" s="40">
        <f t="shared" si="3"/>
        <v>20</v>
      </c>
      <c r="W68" s="40" t="s">
        <v>15</v>
      </c>
      <c r="X68" s="40" t="s">
        <v>89</v>
      </c>
      <c r="Y68" s="40" t="s">
        <v>23</v>
      </c>
      <c r="Z68" s="43" t="s">
        <v>42</v>
      </c>
      <c r="AA68" s="40" t="s">
        <v>26</v>
      </c>
      <c r="AB68" s="40" t="s">
        <v>17</v>
      </c>
      <c r="AC68" s="40" t="s">
        <v>300</v>
      </c>
      <c r="AD68" s="40">
        <v>1</v>
      </c>
      <c r="AE68" s="40" t="s">
        <v>16</v>
      </c>
    </row>
    <row r="69" spans="1:31" ht="21" customHeight="1">
      <c r="A69" s="10" t="s">
        <v>11</v>
      </c>
      <c r="B69" s="10" t="s">
        <v>67</v>
      </c>
      <c r="C69" s="10">
        <v>1999</v>
      </c>
      <c r="D69" s="10">
        <v>7</v>
      </c>
      <c r="E69" s="10">
        <v>16</v>
      </c>
      <c r="F69" s="10">
        <v>68</v>
      </c>
      <c r="G69" s="39" t="s">
        <v>28</v>
      </c>
      <c r="H69" s="40" t="s">
        <v>6</v>
      </c>
      <c r="I69" s="40" t="s">
        <v>38</v>
      </c>
      <c r="J69" s="40" t="str">
        <f>'effect size'!H69</f>
        <v>no</v>
      </c>
      <c r="K69" s="40" t="str">
        <f>'effect size'!I69</f>
        <v>yes</v>
      </c>
      <c r="L69" s="39">
        <f>'effect size'!L69</f>
        <v>-5.0000000000000001E-4</v>
      </c>
      <c r="M69" s="39">
        <f>'effect size'!M69</f>
        <v>-0.05</v>
      </c>
      <c r="N69" s="41">
        <f>'effect size'!N69</f>
        <v>3.2808398950131233E-4</v>
      </c>
      <c r="O69" s="41">
        <f>'effect size'!O69</f>
        <v>3.2808398950131233E-2</v>
      </c>
      <c r="P69" s="42">
        <f>'effect size'!Q69</f>
        <v>-1.524</v>
      </c>
      <c r="Q69" s="40" t="s">
        <v>29</v>
      </c>
      <c r="R69" s="40" t="s">
        <v>7</v>
      </c>
      <c r="S69" s="40">
        <v>1970</v>
      </c>
      <c r="T69" s="40">
        <v>1990</v>
      </c>
      <c r="U69" s="40">
        <f t="shared" si="4"/>
        <v>20</v>
      </c>
      <c r="V69" s="40">
        <f t="shared" si="3"/>
        <v>20</v>
      </c>
      <c r="W69" s="40" t="s">
        <v>15</v>
      </c>
      <c r="X69" s="40" t="s">
        <v>89</v>
      </c>
      <c r="Y69" s="40" t="s">
        <v>23</v>
      </c>
      <c r="Z69" s="43" t="s">
        <v>42</v>
      </c>
      <c r="AA69" s="40" t="s">
        <v>26</v>
      </c>
      <c r="AB69" s="40" t="s">
        <v>17</v>
      </c>
      <c r="AC69" s="40" t="s">
        <v>300</v>
      </c>
      <c r="AD69" s="40">
        <v>1</v>
      </c>
      <c r="AE69" s="40" t="s">
        <v>16</v>
      </c>
    </row>
    <row r="70" spans="1:31" ht="21" customHeight="1">
      <c r="A70" s="10" t="s">
        <v>11</v>
      </c>
      <c r="B70" s="10" t="s">
        <v>67</v>
      </c>
      <c r="C70" s="10">
        <v>1999</v>
      </c>
      <c r="D70" s="10">
        <v>7</v>
      </c>
      <c r="E70" s="10">
        <v>17</v>
      </c>
      <c r="F70" s="10">
        <v>69</v>
      </c>
      <c r="G70" s="39" t="s">
        <v>28</v>
      </c>
      <c r="H70" s="40" t="s">
        <v>6</v>
      </c>
      <c r="I70" s="40" t="s">
        <v>38</v>
      </c>
      <c r="J70" s="40" t="str">
        <f>'effect size'!H70</f>
        <v>no</v>
      </c>
      <c r="K70" s="40" t="str">
        <f>'effect size'!I70</f>
        <v>yes</v>
      </c>
      <c r="L70" s="39">
        <f>'effect size'!L70</f>
        <v>-5.0000000000000001E-4</v>
      </c>
      <c r="M70" s="39">
        <f>'effect size'!M70</f>
        <v>-0.05</v>
      </c>
      <c r="N70" s="41">
        <f>'effect size'!N70</f>
        <v>3.2133676092544985E-4</v>
      </c>
      <c r="O70" s="41">
        <f>'effect size'!O70</f>
        <v>3.2133676092544985E-2</v>
      </c>
      <c r="P70" s="42">
        <f>'effect size'!Q70</f>
        <v>-1.556</v>
      </c>
      <c r="Q70" s="40" t="s">
        <v>29</v>
      </c>
      <c r="R70" s="40" t="s">
        <v>16</v>
      </c>
      <c r="S70" s="40">
        <v>1970</v>
      </c>
      <c r="T70" s="40">
        <v>1990</v>
      </c>
      <c r="U70" s="40">
        <f t="shared" si="4"/>
        <v>20</v>
      </c>
      <c r="V70" s="40">
        <f t="shared" si="3"/>
        <v>20</v>
      </c>
      <c r="W70" s="40" t="s">
        <v>15</v>
      </c>
      <c r="X70" s="40" t="s">
        <v>89</v>
      </c>
      <c r="Y70" s="40" t="s">
        <v>23</v>
      </c>
      <c r="Z70" s="43" t="s">
        <v>42</v>
      </c>
      <c r="AA70" s="40" t="s">
        <v>26</v>
      </c>
      <c r="AB70" s="40" t="s">
        <v>17</v>
      </c>
      <c r="AC70" s="40" t="s">
        <v>300</v>
      </c>
      <c r="AD70" s="40">
        <v>1</v>
      </c>
      <c r="AE70" s="40" t="s">
        <v>16</v>
      </c>
    </row>
    <row r="71" spans="1:31" ht="21" customHeight="1">
      <c r="A71" s="10" t="s">
        <v>11</v>
      </c>
      <c r="B71" s="10" t="s">
        <v>67</v>
      </c>
      <c r="C71" s="10">
        <v>1999</v>
      </c>
      <c r="D71" s="10">
        <v>7</v>
      </c>
      <c r="E71" s="10">
        <v>18</v>
      </c>
      <c r="F71" s="10">
        <v>70</v>
      </c>
      <c r="G71" s="39" t="s">
        <v>28</v>
      </c>
      <c r="H71" s="40" t="s">
        <v>6</v>
      </c>
      <c r="I71" s="40" t="s">
        <v>38</v>
      </c>
      <c r="J71" s="40" t="str">
        <f>'effect size'!H71</f>
        <v>no</v>
      </c>
      <c r="K71" s="40" t="str">
        <f>'effect size'!I71</f>
        <v>yes</v>
      </c>
      <c r="L71" s="39">
        <f>'effect size'!L71</f>
        <v>-5.0000000000000001E-4</v>
      </c>
      <c r="M71" s="39">
        <f>'effect size'!M71</f>
        <v>-0.05</v>
      </c>
      <c r="N71" s="41">
        <f>'effect size'!N71</f>
        <v>3.9619651347068147E-4</v>
      </c>
      <c r="O71" s="41">
        <f>'effect size'!O71</f>
        <v>3.9619651347068144E-2</v>
      </c>
      <c r="P71" s="42">
        <f>'effect size'!Q71</f>
        <v>-1.262</v>
      </c>
      <c r="Q71" s="40" t="s">
        <v>29</v>
      </c>
      <c r="R71" s="40" t="s">
        <v>7</v>
      </c>
      <c r="S71" s="40">
        <v>1970</v>
      </c>
      <c r="T71" s="40">
        <v>1990</v>
      </c>
      <c r="U71" s="40">
        <f t="shared" si="4"/>
        <v>20</v>
      </c>
      <c r="V71" s="40">
        <f t="shared" si="3"/>
        <v>20</v>
      </c>
      <c r="W71" s="40" t="s">
        <v>15</v>
      </c>
      <c r="X71" s="40" t="s">
        <v>89</v>
      </c>
      <c r="Y71" s="40" t="s">
        <v>23</v>
      </c>
      <c r="Z71" s="43" t="s">
        <v>42</v>
      </c>
      <c r="AA71" s="40" t="s">
        <v>26</v>
      </c>
      <c r="AB71" s="40" t="s">
        <v>17</v>
      </c>
      <c r="AC71" s="40" t="s">
        <v>300</v>
      </c>
      <c r="AD71" s="40">
        <v>1</v>
      </c>
      <c r="AE71" s="40" t="s">
        <v>16</v>
      </c>
    </row>
    <row r="72" spans="1:31" ht="21" customHeight="1">
      <c r="A72" s="10" t="s">
        <v>11</v>
      </c>
      <c r="B72" s="10" t="s">
        <v>67</v>
      </c>
      <c r="C72" s="10">
        <v>1999</v>
      </c>
      <c r="D72" s="10">
        <v>7</v>
      </c>
      <c r="E72" s="10">
        <v>19</v>
      </c>
      <c r="F72" s="10">
        <v>71</v>
      </c>
      <c r="G72" s="39" t="s">
        <v>28</v>
      </c>
      <c r="H72" s="40" t="s">
        <v>6</v>
      </c>
      <c r="I72" s="40" t="s">
        <v>38</v>
      </c>
      <c r="J72" s="40" t="str">
        <f>'effect size'!H72</f>
        <v>no</v>
      </c>
      <c r="K72" s="40" t="str">
        <f>'effect size'!I72</f>
        <v>yes</v>
      </c>
      <c r="L72" s="39">
        <f>'effect size'!L72</f>
        <v>-5.9999999999999995E-4</v>
      </c>
      <c r="M72" s="39">
        <f>'effect size'!M72</f>
        <v>-0.06</v>
      </c>
      <c r="N72" s="41">
        <f>'effect size'!N72</f>
        <v>2.8804608737397977E-4</v>
      </c>
      <c r="O72" s="41">
        <f>'effect size'!O72</f>
        <v>2.8804608737397978E-2</v>
      </c>
      <c r="P72" s="42">
        <f>'effect size'!Q72</f>
        <v>-2.0830000000000002</v>
      </c>
      <c r="Q72" s="40" t="s">
        <v>29</v>
      </c>
      <c r="R72" s="40" t="s">
        <v>16</v>
      </c>
      <c r="S72" s="40">
        <v>1970</v>
      </c>
      <c r="T72" s="40">
        <v>1990</v>
      </c>
      <c r="U72" s="40">
        <f t="shared" si="4"/>
        <v>20</v>
      </c>
      <c r="V72" s="40">
        <f t="shared" si="3"/>
        <v>20</v>
      </c>
      <c r="W72" s="40" t="s">
        <v>15</v>
      </c>
      <c r="X72" s="40" t="s">
        <v>89</v>
      </c>
      <c r="Y72" s="40" t="s">
        <v>23</v>
      </c>
      <c r="Z72" s="43" t="s">
        <v>42</v>
      </c>
      <c r="AA72" s="40" t="s">
        <v>26</v>
      </c>
      <c r="AB72" s="40" t="s">
        <v>17</v>
      </c>
      <c r="AC72" s="40" t="s">
        <v>300</v>
      </c>
      <c r="AD72" s="40">
        <v>1</v>
      </c>
      <c r="AE72" s="40" t="s">
        <v>16</v>
      </c>
    </row>
    <row r="73" spans="1:31" ht="21" customHeight="1">
      <c r="A73" s="10" t="s">
        <v>11</v>
      </c>
      <c r="B73" s="10" t="s">
        <v>67</v>
      </c>
      <c r="C73" s="10">
        <v>1999</v>
      </c>
      <c r="D73" s="10">
        <v>7</v>
      </c>
      <c r="E73" s="10">
        <v>20</v>
      </c>
      <c r="F73" s="10">
        <v>72</v>
      </c>
      <c r="G73" s="39" t="s">
        <v>28</v>
      </c>
      <c r="H73" s="40" t="s">
        <v>6</v>
      </c>
      <c r="I73" s="40" t="s">
        <v>38</v>
      </c>
      <c r="J73" s="40" t="str">
        <f>'effect size'!H73</f>
        <v>no</v>
      </c>
      <c r="K73" s="40" t="str">
        <f>'effect size'!I73</f>
        <v>yes</v>
      </c>
      <c r="L73" s="39">
        <f>'effect size'!L73</f>
        <v>-4.0000000000000002E-4</v>
      </c>
      <c r="M73" s="39">
        <f>'effect size'!M73</f>
        <v>-0.04</v>
      </c>
      <c r="N73" s="41">
        <f>'effect size'!N73</f>
        <v>2.2014309301045682E-4</v>
      </c>
      <c r="O73" s="41">
        <f>'effect size'!O73</f>
        <v>2.2014309301045681E-2</v>
      </c>
      <c r="P73" s="42">
        <f>'effect size'!Q73</f>
        <v>-1.8169999999999999</v>
      </c>
      <c r="Q73" s="40" t="s">
        <v>29</v>
      </c>
      <c r="R73" s="40" t="s">
        <v>16</v>
      </c>
      <c r="S73" s="40">
        <v>1970</v>
      </c>
      <c r="T73" s="40">
        <v>1990</v>
      </c>
      <c r="U73" s="40">
        <f t="shared" si="4"/>
        <v>20</v>
      </c>
      <c r="V73" s="40">
        <f t="shared" si="3"/>
        <v>20</v>
      </c>
      <c r="W73" s="40" t="s">
        <v>15</v>
      </c>
      <c r="X73" s="40" t="s">
        <v>89</v>
      </c>
      <c r="Y73" s="40" t="s">
        <v>23</v>
      </c>
      <c r="Z73" s="43" t="s">
        <v>42</v>
      </c>
      <c r="AA73" s="40" t="s">
        <v>26</v>
      </c>
      <c r="AB73" s="40" t="s">
        <v>17</v>
      </c>
      <c r="AC73" s="40" t="s">
        <v>300</v>
      </c>
      <c r="AD73" s="40">
        <v>1</v>
      </c>
      <c r="AE73" s="40" t="s">
        <v>16</v>
      </c>
    </row>
    <row r="74" spans="1:31" ht="21" customHeight="1">
      <c r="A74" s="10" t="s">
        <v>11</v>
      </c>
      <c r="B74" s="10" t="s">
        <v>67</v>
      </c>
      <c r="C74" s="10">
        <v>1999</v>
      </c>
      <c r="D74" s="10">
        <v>7</v>
      </c>
      <c r="E74" s="10">
        <v>21</v>
      </c>
      <c r="F74" s="10">
        <v>73</v>
      </c>
      <c r="G74" s="39" t="s">
        <v>28</v>
      </c>
      <c r="H74" s="40" t="s">
        <v>6</v>
      </c>
      <c r="I74" s="40" t="s">
        <v>38</v>
      </c>
      <c r="J74" s="40" t="str">
        <f>'effect size'!H74</f>
        <v>no</v>
      </c>
      <c r="K74" s="40" t="str">
        <f>'effect size'!I74</f>
        <v>yes</v>
      </c>
      <c r="L74" s="39">
        <f>'effect size'!L74</f>
        <v>-8.9999999999999998E-4</v>
      </c>
      <c r="M74" s="39">
        <f>'effect size'!M74</f>
        <v>-0.09</v>
      </c>
      <c r="N74" s="41">
        <f>'effect size'!N74</f>
        <v>2.3547880690737833E-4</v>
      </c>
      <c r="O74" s="41">
        <f>'effect size'!O74</f>
        <v>2.3547880690737832E-2</v>
      </c>
      <c r="P74" s="42">
        <f>'effect size'!Q74</f>
        <v>-3.8220000000000001</v>
      </c>
      <c r="Q74" s="40" t="s">
        <v>29</v>
      </c>
      <c r="R74" s="40" t="s">
        <v>16</v>
      </c>
      <c r="S74" s="40">
        <v>1970</v>
      </c>
      <c r="T74" s="40">
        <v>1990</v>
      </c>
      <c r="U74" s="40">
        <f t="shared" si="4"/>
        <v>20</v>
      </c>
      <c r="V74" s="40">
        <f t="shared" si="3"/>
        <v>20</v>
      </c>
      <c r="W74" s="40" t="s">
        <v>15</v>
      </c>
      <c r="X74" s="40" t="s">
        <v>89</v>
      </c>
      <c r="Y74" s="40" t="s">
        <v>23</v>
      </c>
      <c r="Z74" s="43" t="s">
        <v>42</v>
      </c>
      <c r="AA74" s="40" t="s">
        <v>26</v>
      </c>
      <c r="AB74" s="40" t="s">
        <v>17</v>
      </c>
      <c r="AC74" s="40" t="s">
        <v>300</v>
      </c>
      <c r="AD74" s="40">
        <v>1</v>
      </c>
      <c r="AE74" s="40" t="s">
        <v>16</v>
      </c>
    </row>
    <row r="75" spans="1:31" ht="21" customHeight="1">
      <c r="A75" s="10" t="s">
        <v>11</v>
      </c>
      <c r="B75" s="10" t="s">
        <v>67</v>
      </c>
      <c r="C75" s="10">
        <v>1999</v>
      </c>
      <c r="D75" s="10">
        <v>7</v>
      </c>
      <c r="E75" s="10">
        <v>22</v>
      </c>
      <c r="F75" s="10">
        <v>74</v>
      </c>
      <c r="G75" s="39" t="s">
        <v>28</v>
      </c>
      <c r="H75" s="40" t="s">
        <v>6</v>
      </c>
      <c r="I75" s="40" t="s">
        <v>38</v>
      </c>
      <c r="J75" s="40" t="str">
        <f>'effect size'!H75</f>
        <v>no</v>
      </c>
      <c r="K75" s="40" t="str">
        <f>'effect size'!I75</f>
        <v>yes</v>
      </c>
      <c r="L75" s="39">
        <f>'effect size'!L75</f>
        <v>-5.9999999999999995E-4</v>
      </c>
      <c r="M75" s="39">
        <f>'effect size'!M75</f>
        <v>-0.06</v>
      </c>
      <c r="N75" s="41">
        <f>'effect size'!N75</f>
        <v>2.3483365949119369E-4</v>
      </c>
      <c r="O75" s="41">
        <f>'effect size'!O75</f>
        <v>2.3483365949119369E-2</v>
      </c>
      <c r="P75" s="42">
        <f>'effect size'!Q75</f>
        <v>-2.5550000000000002</v>
      </c>
      <c r="Q75" s="40" t="s">
        <v>29</v>
      </c>
      <c r="R75" s="40" t="s">
        <v>16</v>
      </c>
      <c r="S75" s="40">
        <v>1970</v>
      </c>
      <c r="T75" s="40">
        <v>1990</v>
      </c>
      <c r="U75" s="40">
        <f t="shared" si="4"/>
        <v>20</v>
      </c>
      <c r="V75" s="40">
        <f t="shared" si="3"/>
        <v>20</v>
      </c>
      <c r="W75" s="40" t="s">
        <v>15</v>
      </c>
      <c r="X75" s="40" t="s">
        <v>89</v>
      </c>
      <c r="Y75" s="40" t="s">
        <v>23</v>
      </c>
      <c r="Z75" s="43" t="s">
        <v>42</v>
      </c>
      <c r="AA75" s="40" t="s">
        <v>26</v>
      </c>
      <c r="AB75" s="40" t="s">
        <v>17</v>
      </c>
      <c r="AC75" s="40" t="s">
        <v>300</v>
      </c>
      <c r="AD75" s="40">
        <v>1</v>
      </c>
      <c r="AE75" s="40" t="s">
        <v>16</v>
      </c>
    </row>
    <row r="76" spans="1:31" ht="21" customHeight="1">
      <c r="A76" s="10" t="s">
        <v>11</v>
      </c>
      <c r="B76" s="10" t="s">
        <v>67</v>
      </c>
      <c r="C76" s="10">
        <v>1999</v>
      </c>
      <c r="D76" s="10">
        <v>7</v>
      </c>
      <c r="E76" s="10">
        <v>23</v>
      </c>
      <c r="F76" s="10">
        <v>75</v>
      </c>
      <c r="G76" s="39" t="s">
        <v>28</v>
      </c>
      <c r="H76" s="40" t="s">
        <v>6</v>
      </c>
      <c r="I76" s="40" t="s">
        <v>38</v>
      </c>
      <c r="J76" s="40" t="str">
        <f>'effect size'!H76</f>
        <v>no</v>
      </c>
      <c r="K76" s="40" t="str">
        <f>'effect size'!I76</f>
        <v>yes</v>
      </c>
      <c r="L76" s="39">
        <f>'effect size'!L76</f>
        <v>-6.9999999999999999E-4</v>
      </c>
      <c r="M76" s="39">
        <f>'effect size'!M76</f>
        <v>-6.9999999999999993E-2</v>
      </c>
      <c r="N76" s="41">
        <f>'effect size'!N76</f>
        <v>2.4137931034482759E-4</v>
      </c>
      <c r="O76" s="41">
        <f>'effect size'!O76</f>
        <v>2.4137931034482758E-2</v>
      </c>
      <c r="P76" s="42">
        <f>'effect size'!Q76</f>
        <v>-2.9</v>
      </c>
      <c r="Q76" s="40" t="s">
        <v>29</v>
      </c>
      <c r="R76" s="40" t="s">
        <v>16</v>
      </c>
      <c r="S76" s="40">
        <v>1970</v>
      </c>
      <c r="T76" s="40">
        <v>1990</v>
      </c>
      <c r="U76" s="40">
        <f t="shared" si="4"/>
        <v>20</v>
      </c>
      <c r="V76" s="40">
        <f t="shared" si="3"/>
        <v>20</v>
      </c>
      <c r="W76" s="40" t="s">
        <v>15</v>
      </c>
      <c r="X76" s="40" t="s">
        <v>89</v>
      </c>
      <c r="Y76" s="40" t="s">
        <v>23</v>
      </c>
      <c r="Z76" s="43" t="s">
        <v>42</v>
      </c>
      <c r="AA76" s="40" t="s">
        <v>26</v>
      </c>
      <c r="AB76" s="40" t="s">
        <v>17</v>
      </c>
      <c r="AC76" s="40" t="s">
        <v>300</v>
      </c>
      <c r="AD76" s="40">
        <v>1</v>
      </c>
      <c r="AE76" s="40" t="s">
        <v>16</v>
      </c>
    </row>
    <row r="77" spans="1:31" ht="21" customHeight="1">
      <c r="A77" s="10" t="s">
        <v>11</v>
      </c>
      <c r="B77" s="10" t="s">
        <v>67</v>
      </c>
      <c r="C77" s="10">
        <v>1999</v>
      </c>
      <c r="D77" s="10">
        <v>7</v>
      </c>
      <c r="E77" s="10">
        <v>24</v>
      </c>
      <c r="F77" s="10">
        <v>76</v>
      </c>
      <c r="G77" s="39" t="s">
        <v>28</v>
      </c>
      <c r="H77" s="40" t="s">
        <v>6</v>
      </c>
      <c r="I77" s="40" t="s">
        <v>38</v>
      </c>
      <c r="J77" s="40" t="str">
        <f>'effect size'!H77</f>
        <v>no</v>
      </c>
      <c r="K77" s="40" t="str">
        <f>'effect size'!I77</f>
        <v>yes</v>
      </c>
      <c r="L77" s="39">
        <f>'effect size'!L77</f>
        <v>-5.9999999999999995E-4</v>
      </c>
      <c r="M77" s="39">
        <f>'effect size'!M77</f>
        <v>-0.06</v>
      </c>
      <c r="N77" s="41">
        <f>'effect size'!N77</f>
        <v>2.2615906520919712E-4</v>
      </c>
      <c r="O77" s="41">
        <f>'effect size'!O77</f>
        <v>2.2615906520919712E-2</v>
      </c>
      <c r="P77" s="42">
        <f>'effect size'!Q77</f>
        <v>-2.653</v>
      </c>
      <c r="Q77" s="40" t="s">
        <v>29</v>
      </c>
      <c r="R77" s="40" t="s">
        <v>16</v>
      </c>
      <c r="S77" s="40">
        <v>1970</v>
      </c>
      <c r="T77" s="40">
        <v>1990</v>
      </c>
      <c r="U77" s="40">
        <f t="shared" si="4"/>
        <v>20</v>
      </c>
      <c r="V77" s="40">
        <f t="shared" si="3"/>
        <v>20</v>
      </c>
      <c r="W77" s="40" t="s">
        <v>15</v>
      </c>
      <c r="X77" s="40" t="s">
        <v>89</v>
      </c>
      <c r="Y77" s="40" t="s">
        <v>23</v>
      </c>
      <c r="Z77" s="43" t="s">
        <v>42</v>
      </c>
      <c r="AA77" s="40" t="s">
        <v>26</v>
      </c>
      <c r="AB77" s="40" t="s">
        <v>17</v>
      </c>
      <c r="AC77" s="40" t="s">
        <v>300</v>
      </c>
      <c r="AD77" s="40">
        <v>1</v>
      </c>
      <c r="AE77" s="40" t="s">
        <v>16</v>
      </c>
    </row>
    <row r="78" spans="1:31" ht="21" customHeight="1">
      <c r="A78" s="10" t="s">
        <v>11</v>
      </c>
      <c r="B78" s="10" t="s">
        <v>67</v>
      </c>
      <c r="C78" s="10">
        <v>1999</v>
      </c>
      <c r="D78" s="10">
        <v>7</v>
      </c>
      <c r="E78" s="10">
        <v>25</v>
      </c>
      <c r="F78" s="10">
        <v>77</v>
      </c>
      <c r="G78" s="39" t="s">
        <v>28</v>
      </c>
      <c r="H78" s="40" t="s">
        <v>6</v>
      </c>
      <c r="I78" s="40" t="s">
        <v>38</v>
      </c>
      <c r="J78" s="40" t="str">
        <f>'effect size'!H78</f>
        <v>no</v>
      </c>
      <c r="K78" s="40" t="str">
        <f>'effect size'!I78</f>
        <v>yes</v>
      </c>
      <c r="L78" s="39">
        <f>'effect size'!L78</f>
        <v>-4.0000000000000002E-4</v>
      </c>
      <c r="M78" s="39">
        <f>'effect size'!M78</f>
        <v>-0.04</v>
      </c>
      <c r="N78" s="41">
        <f>'effect size'!N78</f>
        <v>3.0441400304414006E-4</v>
      </c>
      <c r="O78" s="41">
        <f>'effect size'!O78</f>
        <v>3.0441400304414005E-2</v>
      </c>
      <c r="P78" s="42">
        <f>'effect size'!Q78</f>
        <v>-1.3140000000000001</v>
      </c>
      <c r="Q78" s="40" t="s">
        <v>29</v>
      </c>
      <c r="R78" s="40" t="s">
        <v>16</v>
      </c>
      <c r="S78" s="40">
        <v>1970</v>
      </c>
      <c r="T78" s="40">
        <v>1990</v>
      </c>
      <c r="U78" s="40">
        <f t="shared" si="4"/>
        <v>20</v>
      </c>
      <c r="V78" s="40">
        <f t="shared" si="3"/>
        <v>20</v>
      </c>
      <c r="W78" s="40" t="s">
        <v>15</v>
      </c>
      <c r="X78" s="40" t="s">
        <v>89</v>
      </c>
      <c r="Y78" s="40" t="s">
        <v>23</v>
      </c>
      <c r="Z78" s="43" t="s">
        <v>42</v>
      </c>
      <c r="AA78" s="40" t="s">
        <v>26</v>
      </c>
      <c r="AB78" s="40" t="s">
        <v>17</v>
      </c>
      <c r="AC78" s="40" t="s">
        <v>300</v>
      </c>
      <c r="AD78" s="40">
        <v>1</v>
      </c>
      <c r="AE78" s="40" t="s">
        <v>16</v>
      </c>
    </row>
    <row r="79" spans="1:31" ht="21" customHeight="1">
      <c r="A79" s="10" t="s">
        <v>11</v>
      </c>
      <c r="B79" s="10" t="s">
        <v>67</v>
      </c>
      <c r="C79" s="10">
        <v>1999</v>
      </c>
      <c r="D79" s="10">
        <v>7</v>
      </c>
      <c r="E79" s="10">
        <v>26</v>
      </c>
      <c r="F79" s="10">
        <v>78</v>
      </c>
      <c r="G79" s="39" t="s">
        <v>28</v>
      </c>
      <c r="H79" s="40" t="s">
        <v>6</v>
      </c>
      <c r="I79" s="40" t="s">
        <v>38</v>
      </c>
      <c r="J79" s="40" t="str">
        <f>'effect size'!H79</f>
        <v>no</v>
      </c>
      <c r="K79" s="40" t="str">
        <f>'effect size'!I79</f>
        <v>yes</v>
      </c>
      <c r="L79" s="39">
        <f>'effect size'!L79</f>
        <v>-5.0000000000000001E-4</v>
      </c>
      <c r="M79" s="39">
        <f>'effect size'!M79</f>
        <v>-0.05</v>
      </c>
      <c r="N79" s="41">
        <f>'effect size'!N79</f>
        <v>2.4177949709864604E-4</v>
      </c>
      <c r="O79" s="41">
        <f>'effect size'!O79</f>
        <v>2.4177949709864605E-2</v>
      </c>
      <c r="P79" s="42">
        <f>'effect size'!Q79</f>
        <v>-2.0680000000000001</v>
      </c>
      <c r="Q79" s="40" t="s">
        <v>29</v>
      </c>
      <c r="R79" s="40" t="s">
        <v>16</v>
      </c>
      <c r="S79" s="40">
        <v>1970</v>
      </c>
      <c r="T79" s="40">
        <v>1990</v>
      </c>
      <c r="U79" s="40">
        <f t="shared" si="4"/>
        <v>20</v>
      </c>
      <c r="V79" s="40">
        <f t="shared" si="3"/>
        <v>20</v>
      </c>
      <c r="W79" s="40" t="s">
        <v>15</v>
      </c>
      <c r="X79" s="40" t="s">
        <v>89</v>
      </c>
      <c r="Y79" s="40" t="s">
        <v>23</v>
      </c>
      <c r="Z79" s="43" t="s">
        <v>42</v>
      </c>
      <c r="AA79" s="40" t="s">
        <v>26</v>
      </c>
      <c r="AB79" s="40" t="s">
        <v>17</v>
      </c>
      <c r="AC79" s="40" t="s">
        <v>300</v>
      </c>
      <c r="AD79" s="40">
        <v>1</v>
      </c>
      <c r="AE79" s="40" t="s">
        <v>16</v>
      </c>
    </row>
    <row r="80" spans="1:31" ht="21" customHeight="1">
      <c r="A80" s="10" t="s">
        <v>11</v>
      </c>
      <c r="B80" s="10" t="s">
        <v>67</v>
      </c>
      <c r="C80" s="10">
        <v>1999</v>
      </c>
      <c r="D80" s="10">
        <v>7</v>
      </c>
      <c r="E80" s="10">
        <v>27</v>
      </c>
      <c r="F80" s="10">
        <v>79</v>
      </c>
      <c r="G80" s="39" t="s">
        <v>28</v>
      </c>
      <c r="H80" s="40" t="s">
        <v>6</v>
      </c>
      <c r="I80" s="40" t="s">
        <v>38</v>
      </c>
      <c r="J80" s="40" t="str">
        <f>'effect size'!H80</f>
        <v>no</v>
      </c>
      <c r="K80" s="40" t="str">
        <f>'effect size'!I80</f>
        <v>yes</v>
      </c>
      <c r="L80" s="39">
        <f>'effect size'!L80</f>
        <v>-5.0000000000000001E-4</v>
      </c>
      <c r="M80" s="39">
        <f>'effect size'!M80</f>
        <v>-0.05</v>
      </c>
      <c r="N80" s="41">
        <f>'effect size'!N80</f>
        <v>2.5278058645096058E-4</v>
      </c>
      <c r="O80" s="41">
        <f>'effect size'!O80</f>
        <v>2.5278058645096059E-2</v>
      </c>
      <c r="P80" s="42">
        <f>'effect size'!Q80</f>
        <v>-1.978</v>
      </c>
      <c r="Q80" s="40" t="s">
        <v>29</v>
      </c>
      <c r="R80" s="40" t="s">
        <v>16</v>
      </c>
      <c r="S80" s="40">
        <v>1970</v>
      </c>
      <c r="T80" s="40">
        <v>1990</v>
      </c>
      <c r="U80" s="40">
        <f t="shared" si="4"/>
        <v>20</v>
      </c>
      <c r="V80" s="40">
        <f t="shared" si="3"/>
        <v>20</v>
      </c>
      <c r="W80" s="40" t="s">
        <v>15</v>
      </c>
      <c r="X80" s="40" t="s">
        <v>89</v>
      </c>
      <c r="Y80" s="40" t="s">
        <v>23</v>
      </c>
      <c r="Z80" s="43" t="s">
        <v>42</v>
      </c>
      <c r="AA80" s="40" t="s">
        <v>26</v>
      </c>
      <c r="AB80" s="40" t="s">
        <v>17</v>
      </c>
      <c r="AC80" s="40" t="s">
        <v>300</v>
      </c>
      <c r="AD80" s="40">
        <v>1</v>
      </c>
      <c r="AE80" s="40" t="s">
        <v>16</v>
      </c>
    </row>
    <row r="81" spans="1:31" ht="21" customHeight="1">
      <c r="A81" s="10" t="s">
        <v>11</v>
      </c>
      <c r="B81" s="10" t="s">
        <v>67</v>
      </c>
      <c r="C81" s="10">
        <v>1999</v>
      </c>
      <c r="D81" s="10">
        <v>7</v>
      </c>
      <c r="E81" s="10">
        <v>28</v>
      </c>
      <c r="F81" s="10">
        <v>80</v>
      </c>
      <c r="G81" s="39" t="s">
        <v>28</v>
      </c>
      <c r="H81" s="40" t="s">
        <v>6</v>
      </c>
      <c r="I81" s="40" t="s">
        <v>38</v>
      </c>
      <c r="J81" s="40" t="str">
        <f>'effect size'!H81</f>
        <v>no</v>
      </c>
      <c r="K81" s="40" t="str">
        <f>'effect size'!I81</f>
        <v>yes</v>
      </c>
      <c r="L81" s="39">
        <f>'effect size'!L81</f>
        <v>-8.9999999999999998E-4</v>
      </c>
      <c r="M81" s="39">
        <f>'effect size'!M81</f>
        <v>-0.09</v>
      </c>
      <c r="N81" s="41">
        <f>'effect size'!N81</f>
        <v>2.3866348448687351E-4</v>
      </c>
      <c r="O81" s="41">
        <f>'effect size'!O81</f>
        <v>2.386634844868735E-2</v>
      </c>
      <c r="P81" s="42">
        <f>'effect size'!Q81</f>
        <v>-3.7709999999999999</v>
      </c>
      <c r="Q81" s="40" t="s">
        <v>29</v>
      </c>
      <c r="R81" s="40" t="s">
        <v>16</v>
      </c>
      <c r="S81" s="40">
        <v>1970</v>
      </c>
      <c r="T81" s="40">
        <v>1990</v>
      </c>
      <c r="U81" s="40">
        <f t="shared" si="4"/>
        <v>20</v>
      </c>
      <c r="V81" s="40">
        <f t="shared" si="3"/>
        <v>20</v>
      </c>
      <c r="W81" s="40" t="s">
        <v>15</v>
      </c>
      <c r="X81" s="40" t="s">
        <v>89</v>
      </c>
      <c r="Y81" s="40" t="s">
        <v>23</v>
      </c>
      <c r="Z81" s="43" t="s">
        <v>42</v>
      </c>
      <c r="AA81" s="40" t="s">
        <v>26</v>
      </c>
      <c r="AB81" s="40" t="s">
        <v>17</v>
      </c>
      <c r="AC81" s="40" t="s">
        <v>300</v>
      </c>
      <c r="AD81" s="40">
        <v>1</v>
      </c>
      <c r="AE81" s="40" t="s">
        <v>16</v>
      </c>
    </row>
    <row r="82" spans="1:31" ht="21" customHeight="1">
      <c r="A82" s="10" t="s">
        <v>11</v>
      </c>
      <c r="B82" s="10" t="s">
        <v>67</v>
      </c>
      <c r="C82" s="10">
        <v>1999</v>
      </c>
      <c r="D82" s="10">
        <v>7</v>
      </c>
      <c r="E82" s="10">
        <v>29</v>
      </c>
      <c r="F82" s="10">
        <v>81</v>
      </c>
      <c r="G82" s="39" t="s">
        <v>28</v>
      </c>
      <c r="H82" s="40" t="s">
        <v>6</v>
      </c>
      <c r="I82" s="40" t="s">
        <v>38</v>
      </c>
      <c r="J82" s="40" t="str">
        <f>'effect size'!H82</f>
        <v>no</v>
      </c>
      <c r="K82" s="40" t="str">
        <f>'effect size'!I82</f>
        <v>yes</v>
      </c>
      <c r="L82" s="39">
        <f>'effect size'!L82</f>
        <v>-1.2999999999999999E-3</v>
      </c>
      <c r="M82" s="39">
        <f>'effect size'!M82</f>
        <v>-0.13</v>
      </c>
      <c r="N82" s="41">
        <f>'effect size'!N82</f>
        <v>3.8416075650118205E-4</v>
      </c>
      <c r="O82" s="41">
        <f>'effect size'!O82</f>
        <v>3.8416075650118203E-2</v>
      </c>
      <c r="P82" s="42">
        <f>'effect size'!Q82</f>
        <v>-3.3839999999999999</v>
      </c>
      <c r="Q82" s="40" t="s">
        <v>29</v>
      </c>
      <c r="R82" s="40" t="s">
        <v>16</v>
      </c>
      <c r="S82" s="40">
        <v>1970</v>
      </c>
      <c r="T82" s="40">
        <v>1995</v>
      </c>
      <c r="U82" s="40">
        <f t="shared" si="4"/>
        <v>25</v>
      </c>
      <c r="V82" s="40">
        <f t="shared" si="3"/>
        <v>25</v>
      </c>
      <c r="W82" s="40" t="s">
        <v>15</v>
      </c>
      <c r="X82" s="40" t="s">
        <v>89</v>
      </c>
      <c r="Y82" s="40" t="s">
        <v>23</v>
      </c>
      <c r="Z82" s="43" t="s">
        <v>42</v>
      </c>
      <c r="AA82" s="40" t="s">
        <v>26</v>
      </c>
      <c r="AB82" s="40" t="s">
        <v>17</v>
      </c>
      <c r="AC82" s="40" t="s">
        <v>300</v>
      </c>
      <c r="AD82" s="40">
        <v>1</v>
      </c>
      <c r="AE82" s="40" t="s">
        <v>16</v>
      </c>
    </row>
    <row r="83" spans="1:31" ht="21" customHeight="1">
      <c r="A83" s="10" t="s">
        <v>11</v>
      </c>
      <c r="B83" s="10" t="s">
        <v>67</v>
      </c>
      <c r="C83" s="10">
        <v>1999</v>
      </c>
      <c r="D83" s="10">
        <v>7</v>
      </c>
      <c r="E83" s="10">
        <v>30</v>
      </c>
      <c r="F83" s="10">
        <v>82</v>
      </c>
      <c r="G83" s="39" t="s">
        <v>28</v>
      </c>
      <c r="H83" s="40" t="s">
        <v>6</v>
      </c>
      <c r="I83" s="40" t="s">
        <v>38</v>
      </c>
      <c r="J83" s="40" t="str">
        <f>'effect size'!H83</f>
        <v>no</v>
      </c>
      <c r="K83" s="40" t="str">
        <f>'effect size'!I83</f>
        <v>yes</v>
      </c>
      <c r="L83" s="39">
        <f>'effect size'!L83</f>
        <v>-5.9999999999999995E-4</v>
      </c>
      <c r="M83" s="39">
        <f>'effect size'!M83</f>
        <v>-0.06</v>
      </c>
      <c r="N83" s="41">
        <f>'effect size'!N83</f>
        <v>3.4168564920273345E-4</v>
      </c>
      <c r="O83" s="41">
        <f>'effect size'!O83</f>
        <v>3.4168564920273342E-2</v>
      </c>
      <c r="P83" s="42">
        <f>'effect size'!Q83</f>
        <v>-1.756</v>
      </c>
      <c r="Q83" s="40" t="s">
        <v>29</v>
      </c>
      <c r="R83" s="40" t="s">
        <v>16</v>
      </c>
      <c r="S83" s="40">
        <v>1970</v>
      </c>
      <c r="T83" s="40">
        <v>1995</v>
      </c>
      <c r="U83" s="40">
        <f t="shared" si="4"/>
        <v>25</v>
      </c>
      <c r="V83" s="40">
        <f t="shared" si="3"/>
        <v>25</v>
      </c>
      <c r="W83" s="40" t="s">
        <v>15</v>
      </c>
      <c r="X83" s="40" t="s">
        <v>89</v>
      </c>
      <c r="Y83" s="40" t="s">
        <v>23</v>
      </c>
      <c r="Z83" s="43" t="s">
        <v>42</v>
      </c>
      <c r="AA83" s="40" t="s">
        <v>26</v>
      </c>
      <c r="AB83" s="40" t="s">
        <v>17</v>
      </c>
      <c r="AC83" s="40" t="s">
        <v>300</v>
      </c>
      <c r="AD83" s="40">
        <v>1</v>
      </c>
      <c r="AE83" s="40" t="s">
        <v>7</v>
      </c>
    </row>
    <row r="84" spans="1:31" ht="21" customHeight="1">
      <c r="A84" s="10" t="s">
        <v>11</v>
      </c>
      <c r="B84" s="10" t="s">
        <v>67</v>
      </c>
      <c r="C84" s="10">
        <v>1999</v>
      </c>
      <c r="D84" s="10">
        <v>7</v>
      </c>
      <c r="E84" s="10">
        <v>31</v>
      </c>
      <c r="F84" s="10">
        <v>83</v>
      </c>
      <c r="G84" s="39" t="s">
        <v>28</v>
      </c>
      <c r="H84" s="40" t="s">
        <v>6</v>
      </c>
      <c r="I84" s="40" t="s">
        <v>38</v>
      </c>
      <c r="J84" s="40" t="str">
        <f>'effect size'!H84</f>
        <v>no</v>
      </c>
      <c r="K84" s="40" t="str">
        <f>'effect size'!I84</f>
        <v>yes</v>
      </c>
      <c r="L84" s="39">
        <f>'effect size'!L84</f>
        <v>-2.0000000000000001E-4</v>
      </c>
      <c r="M84" s="39">
        <f>'effect size'!M84</f>
        <v>-0.02</v>
      </c>
      <c r="N84" s="41">
        <f>'effect size'!N84</f>
        <v>3.3277870216306157E-4</v>
      </c>
      <c r="O84" s="41">
        <f>'effect size'!O84</f>
        <v>3.3277870216306155E-2</v>
      </c>
      <c r="P84" s="42">
        <f>'effect size'!Q84</f>
        <v>-0.60099999999999998</v>
      </c>
      <c r="Q84" s="40" t="s">
        <v>29</v>
      </c>
      <c r="R84" s="40" t="s">
        <v>16</v>
      </c>
      <c r="S84" s="40">
        <v>1970</v>
      </c>
      <c r="T84" s="40">
        <v>1980</v>
      </c>
      <c r="U84" s="40">
        <f t="shared" si="4"/>
        <v>10</v>
      </c>
      <c r="V84" s="40">
        <f t="shared" si="3"/>
        <v>10</v>
      </c>
      <c r="W84" s="40" t="s">
        <v>15</v>
      </c>
      <c r="X84" s="40" t="s">
        <v>89</v>
      </c>
      <c r="Y84" s="40" t="s">
        <v>23</v>
      </c>
      <c r="Z84" s="43" t="s">
        <v>42</v>
      </c>
      <c r="AA84" s="40" t="s">
        <v>26</v>
      </c>
      <c r="AB84" s="40" t="s">
        <v>17</v>
      </c>
      <c r="AC84" s="40" t="s">
        <v>300</v>
      </c>
      <c r="AD84" s="40">
        <v>1</v>
      </c>
      <c r="AE84" s="40" t="s">
        <v>16</v>
      </c>
    </row>
    <row r="85" spans="1:31" ht="21" customHeight="1">
      <c r="A85" s="10" t="s">
        <v>11</v>
      </c>
      <c r="B85" s="10" t="s">
        <v>67</v>
      </c>
      <c r="C85" s="10">
        <v>1999</v>
      </c>
      <c r="D85" s="10">
        <v>7</v>
      </c>
      <c r="E85" s="10">
        <v>32</v>
      </c>
      <c r="F85" s="10">
        <v>84</v>
      </c>
      <c r="G85" s="39" t="s">
        <v>28</v>
      </c>
      <c r="H85" s="40" t="s">
        <v>6</v>
      </c>
      <c r="I85" s="40" t="s">
        <v>38</v>
      </c>
      <c r="J85" s="40" t="str">
        <f>'effect size'!H85</f>
        <v>no</v>
      </c>
      <c r="K85" s="40" t="str">
        <f>'effect size'!I85</f>
        <v>yes</v>
      </c>
      <c r="L85" s="39">
        <f>'effect size'!L85</f>
        <v>8.0000000000000004E-4</v>
      </c>
      <c r="M85" s="39">
        <f>'effect size'!M85</f>
        <v>0.08</v>
      </c>
      <c r="N85" s="41">
        <f>'effect size'!N85</f>
        <v>5.1679586563307489E-4</v>
      </c>
      <c r="O85" s="41">
        <f>'effect size'!O85</f>
        <v>5.1679586563307491E-2</v>
      </c>
      <c r="P85" s="42">
        <f>'effect size'!Q85</f>
        <v>1.548</v>
      </c>
      <c r="Q85" s="40" t="s">
        <v>29</v>
      </c>
      <c r="R85" s="40" t="s">
        <v>16</v>
      </c>
      <c r="S85" s="40">
        <v>1970</v>
      </c>
      <c r="T85" s="40">
        <v>1980</v>
      </c>
      <c r="U85" s="40">
        <f t="shared" si="4"/>
        <v>10</v>
      </c>
      <c r="V85" s="40">
        <f t="shared" si="3"/>
        <v>10</v>
      </c>
      <c r="W85" s="40" t="s">
        <v>15</v>
      </c>
      <c r="X85" s="40" t="s">
        <v>89</v>
      </c>
      <c r="Y85" s="40" t="s">
        <v>23</v>
      </c>
      <c r="Z85" s="43" t="s">
        <v>42</v>
      </c>
      <c r="AA85" s="40" t="s">
        <v>26</v>
      </c>
      <c r="AB85" s="40" t="s">
        <v>17</v>
      </c>
      <c r="AC85" s="40" t="s">
        <v>300</v>
      </c>
      <c r="AD85" s="40">
        <v>1</v>
      </c>
      <c r="AE85" s="40" t="s">
        <v>7</v>
      </c>
    </row>
    <row r="86" spans="1:31" ht="21" customHeight="1">
      <c r="A86" s="10" t="s">
        <v>11</v>
      </c>
      <c r="B86" s="10" t="s">
        <v>67</v>
      </c>
      <c r="C86" s="10">
        <v>1999</v>
      </c>
      <c r="D86" s="10">
        <v>7</v>
      </c>
      <c r="E86" s="10">
        <v>33</v>
      </c>
      <c r="F86" s="10">
        <v>85</v>
      </c>
      <c r="G86" s="39" t="s">
        <v>28</v>
      </c>
      <c r="H86" s="40" t="s">
        <v>6</v>
      </c>
      <c r="I86" s="40" t="s">
        <v>38</v>
      </c>
      <c r="J86" s="40" t="str">
        <f>'effect size'!H86</f>
        <v>no</v>
      </c>
      <c r="K86" s="40" t="str">
        <f>'effect size'!I86</f>
        <v>yes</v>
      </c>
      <c r="L86" s="39">
        <f>'effect size'!L86</f>
        <v>-5.9999999999999995E-4</v>
      </c>
      <c r="M86" s="39">
        <f>'effect size'!M86</f>
        <v>-0.06</v>
      </c>
      <c r="N86" s="41">
        <f>'effect size'!N86</f>
        <v>3.678724708767627E-4</v>
      </c>
      <c r="O86" s="41">
        <f>'effect size'!O86</f>
        <v>3.6787247087676271E-2</v>
      </c>
      <c r="P86" s="42">
        <f>'effect size'!Q86</f>
        <v>-1.631</v>
      </c>
      <c r="Q86" s="40" t="s">
        <v>29</v>
      </c>
      <c r="R86" s="40" t="s">
        <v>16</v>
      </c>
      <c r="S86" s="40">
        <v>1980</v>
      </c>
      <c r="T86" s="40">
        <v>1990</v>
      </c>
      <c r="U86" s="40">
        <f t="shared" si="4"/>
        <v>10</v>
      </c>
      <c r="V86" s="40">
        <f t="shared" si="3"/>
        <v>10</v>
      </c>
      <c r="W86" s="40" t="s">
        <v>15</v>
      </c>
      <c r="X86" s="40" t="s">
        <v>89</v>
      </c>
      <c r="Y86" s="40" t="s">
        <v>23</v>
      </c>
      <c r="Z86" s="43" t="s">
        <v>42</v>
      </c>
      <c r="AA86" s="40" t="s">
        <v>26</v>
      </c>
      <c r="AB86" s="40" t="s">
        <v>17</v>
      </c>
      <c r="AC86" s="40" t="s">
        <v>300</v>
      </c>
      <c r="AD86" s="40">
        <v>1</v>
      </c>
      <c r="AE86" s="40" t="s">
        <v>16</v>
      </c>
    </row>
    <row r="87" spans="1:31" ht="21" customHeight="1">
      <c r="A87" s="10" t="s">
        <v>11</v>
      </c>
      <c r="B87" s="10" t="s">
        <v>67</v>
      </c>
      <c r="C87" s="10">
        <v>1999</v>
      </c>
      <c r="D87" s="10">
        <v>7</v>
      </c>
      <c r="E87" s="10">
        <v>34</v>
      </c>
      <c r="F87" s="10">
        <v>86</v>
      </c>
      <c r="G87" s="39" t="s">
        <v>28</v>
      </c>
      <c r="H87" s="40" t="s">
        <v>6</v>
      </c>
      <c r="I87" s="40" t="s">
        <v>38</v>
      </c>
      <c r="J87" s="40" t="str">
        <f>'effect size'!H87</f>
        <v>no</v>
      </c>
      <c r="K87" s="40" t="str">
        <f>'effect size'!I87</f>
        <v>yes</v>
      </c>
      <c r="L87" s="39">
        <f>'effect size'!L87</f>
        <v>-5.9999999999999995E-4</v>
      </c>
      <c r="M87" s="39">
        <f>'effect size'!M87</f>
        <v>-0.06</v>
      </c>
      <c r="N87" s="41">
        <f>'effect size'!N87</f>
        <v>3.7926675094816683E-4</v>
      </c>
      <c r="O87" s="41">
        <f>'effect size'!O87</f>
        <v>3.7926675094816682E-2</v>
      </c>
      <c r="P87" s="42">
        <f>'effect size'!Q87</f>
        <v>-1.5820000000000001</v>
      </c>
      <c r="Q87" s="40" t="s">
        <v>29</v>
      </c>
      <c r="R87" s="40" t="s">
        <v>16</v>
      </c>
      <c r="S87" s="40">
        <v>1980</v>
      </c>
      <c r="T87" s="40">
        <v>1990</v>
      </c>
      <c r="U87" s="40">
        <f t="shared" si="4"/>
        <v>10</v>
      </c>
      <c r="V87" s="40">
        <f t="shared" si="3"/>
        <v>10</v>
      </c>
      <c r="W87" s="40" t="s">
        <v>15</v>
      </c>
      <c r="X87" s="40" t="s">
        <v>89</v>
      </c>
      <c r="Y87" s="40" t="s">
        <v>23</v>
      </c>
      <c r="Z87" s="43" t="s">
        <v>42</v>
      </c>
      <c r="AA87" s="40" t="s">
        <v>26</v>
      </c>
      <c r="AB87" s="40" t="s">
        <v>17</v>
      </c>
      <c r="AC87" s="40" t="s">
        <v>300</v>
      </c>
      <c r="AD87" s="40">
        <v>1</v>
      </c>
      <c r="AE87" s="40" t="s">
        <v>7</v>
      </c>
    </row>
    <row r="88" spans="1:31" ht="21" customHeight="1">
      <c r="A88" s="10" t="s">
        <v>11</v>
      </c>
      <c r="B88" s="10" t="s">
        <v>67</v>
      </c>
      <c r="C88" s="10">
        <v>1999</v>
      </c>
      <c r="D88" s="10">
        <v>7</v>
      </c>
      <c r="E88" s="10">
        <v>35</v>
      </c>
      <c r="F88" s="10">
        <v>87</v>
      </c>
      <c r="G88" s="39" t="s">
        <v>28</v>
      </c>
      <c r="H88" s="40" t="s">
        <v>6</v>
      </c>
      <c r="I88" s="40" t="s">
        <v>38</v>
      </c>
      <c r="J88" s="40" t="str">
        <f>'effect size'!H88</f>
        <v>no</v>
      </c>
      <c r="K88" s="40" t="str">
        <f>'effect size'!I88</f>
        <v>yes</v>
      </c>
      <c r="L88" s="39">
        <f>'effect size'!L88</f>
        <v>-5.9999999999999995E-4</v>
      </c>
      <c r="M88" s="39">
        <f>'effect size'!M88</f>
        <v>-0.06</v>
      </c>
      <c r="N88" s="41">
        <f>'effect size'!N88</f>
        <v>3.3917467495760313E-4</v>
      </c>
      <c r="O88" s="41">
        <f>'effect size'!O88</f>
        <v>3.3917467495760314E-2</v>
      </c>
      <c r="P88" s="42">
        <f>'effect size'!Q88</f>
        <v>-1.7689999999999999</v>
      </c>
      <c r="Q88" s="40" t="s">
        <v>29</v>
      </c>
      <c r="R88" s="40" t="s">
        <v>7</v>
      </c>
      <c r="S88" s="40">
        <v>1980</v>
      </c>
      <c r="T88" s="40">
        <v>1990</v>
      </c>
      <c r="U88" s="40">
        <f t="shared" si="4"/>
        <v>10</v>
      </c>
      <c r="V88" s="40">
        <f t="shared" si="3"/>
        <v>10</v>
      </c>
      <c r="W88" s="40" t="s">
        <v>15</v>
      </c>
      <c r="X88" s="40" t="s">
        <v>89</v>
      </c>
      <c r="Y88" s="40" t="s">
        <v>23</v>
      </c>
      <c r="Z88" s="43" t="s">
        <v>42</v>
      </c>
      <c r="AA88" s="40" t="s">
        <v>26</v>
      </c>
      <c r="AB88" s="40" t="s">
        <v>17</v>
      </c>
      <c r="AC88" s="40" t="s">
        <v>300</v>
      </c>
      <c r="AD88" s="40">
        <v>1</v>
      </c>
      <c r="AE88" s="40" t="s">
        <v>16</v>
      </c>
    </row>
    <row r="89" spans="1:31" ht="21" customHeight="1">
      <c r="A89" s="10" t="s">
        <v>11</v>
      </c>
      <c r="B89" s="10" t="s">
        <v>67</v>
      </c>
      <c r="C89" s="10">
        <v>1999</v>
      </c>
      <c r="D89" s="10">
        <v>7</v>
      </c>
      <c r="E89" s="10">
        <v>36</v>
      </c>
      <c r="F89" s="10">
        <v>88</v>
      </c>
      <c r="G89" s="39" t="s">
        <v>28</v>
      </c>
      <c r="H89" s="40" t="s">
        <v>6</v>
      </c>
      <c r="I89" s="40" t="s">
        <v>38</v>
      </c>
      <c r="J89" s="40" t="str">
        <f>'effect size'!H89</f>
        <v>no</v>
      </c>
      <c r="K89" s="40" t="str">
        <f>'effect size'!I89</f>
        <v>yes</v>
      </c>
      <c r="L89" s="39">
        <f>'effect size'!L89</f>
        <v>-5.0000000000000001E-4</v>
      </c>
      <c r="M89" s="39">
        <f>'effect size'!M89</f>
        <v>-0.05</v>
      </c>
      <c r="N89" s="41">
        <f>'effect size'!N89</f>
        <v>2.3331777881474572E-4</v>
      </c>
      <c r="O89" s="41">
        <f>'effect size'!O89</f>
        <v>2.3331777881474572E-2</v>
      </c>
      <c r="P89" s="42">
        <f>'effect size'!Q89</f>
        <v>-2.1429999999999998</v>
      </c>
      <c r="Q89" s="40" t="s">
        <v>29</v>
      </c>
      <c r="R89" s="40" t="s">
        <v>7</v>
      </c>
      <c r="S89" s="40">
        <v>1970</v>
      </c>
      <c r="T89" s="40">
        <v>1990</v>
      </c>
      <c r="U89" s="40">
        <f t="shared" si="4"/>
        <v>20</v>
      </c>
      <c r="V89" s="40">
        <f t="shared" si="3"/>
        <v>20</v>
      </c>
      <c r="W89" s="40" t="s">
        <v>15</v>
      </c>
      <c r="X89" s="40" t="s">
        <v>89</v>
      </c>
      <c r="Y89" s="40" t="s">
        <v>23</v>
      </c>
      <c r="Z89" s="43" t="s">
        <v>42</v>
      </c>
      <c r="AA89" s="40" t="s">
        <v>26</v>
      </c>
      <c r="AB89" s="40" t="s">
        <v>17</v>
      </c>
      <c r="AC89" s="40" t="s">
        <v>300</v>
      </c>
      <c r="AD89" s="40">
        <v>1</v>
      </c>
      <c r="AE89" s="40" t="s">
        <v>16</v>
      </c>
    </row>
    <row r="90" spans="1:31" ht="21" customHeight="1">
      <c r="A90" s="10" t="s">
        <v>11</v>
      </c>
      <c r="B90" s="10" t="s">
        <v>67</v>
      </c>
      <c r="C90" s="10">
        <v>1999</v>
      </c>
      <c r="D90" s="10">
        <v>7</v>
      </c>
      <c r="E90" s="10">
        <v>37</v>
      </c>
      <c r="F90" s="10">
        <v>89</v>
      </c>
      <c r="G90" s="39" t="s">
        <v>28</v>
      </c>
      <c r="H90" s="40" t="s">
        <v>6</v>
      </c>
      <c r="I90" s="40" t="s">
        <v>38</v>
      </c>
      <c r="J90" s="40" t="str">
        <f>'effect size'!H90</f>
        <v>no</v>
      </c>
      <c r="K90" s="40" t="str">
        <f>'effect size'!I90</f>
        <v>yes</v>
      </c>
      <c r="L90" s="39">
        <f>'effect size'!L90</f>
        <v>-8.0000000000000004E-4</v>
      </c>
      <c r="M90" s="39">
        <f>'effect size'!M90</f>
        <v>-0.08</v>
      </c>
      <c r="N90" s="41">
        <f>'effect size'!N90</f>
        <v>2.357100766057749E-4</v>
      </c>
      <c r="O90" s="41">
        <f>'effect size'!O90</f>
        <v>2.357100766057749E-2</v>
      </c>
      <c r="P90" s="42">
        <f>'effect size'!Q90</f>
        <v>-3.3940000000000001</v>
      </c>
      <c r="Q90" s="40" t="s">
        <v>29</v>
      </c>
      <c r="R90" s="40" t="s">
        <v>7</v>
      </c>
      <c r="S90" s="40">
        <v>1970</v>
      </c>
      <c r="T90" s="40">
        <v>1990</v>
      </c>
      <c r="U90" s="40">
        <f t="shared" si="4"/>
        <v>20</v>
      </c>
      <c r="V90" s="40">
        <f t="shared" si="3"/>
        <v>20</v>
      </c>
      <c r="W90" s="40" t="s">
        <v>15</v>
      </c>
      <c r="X90" s="40" t="s">
        <v>89</v>
      </c>
      <c r="Y90" s="40" t="s">
        <v>23</v>
      </c>
      <c r="Z90" s="43" t="s">
        <v>42</v>
      </c>
      <c r="AA90" s="40" t="s">
        <v>26</v>
      </c>
      <c r="AB90" s="40" t="s">
        <v>17</v>
      </c>
      <c r="AC90" s="40" t="s">
        <v>300</v>
      </c>
      <c r="AD90" s="40">
        <v>1</v>
      </c>
      <c r="AE90" s="40" t="s">
        <v>16</v>
      </c>
    </row>
    <row r="91" spans="1:31" ht="21" customHeight="1">
      <c r="A91" s="10" t="s">
        <v>11</v>
      </c>
      <c r="B91" s="10" t="s">
        <v>67</v>
      </c>
      <c r="C91" s="10">
        <v>1999</v>
      </c>
      <c r="D91" s="10">
        <v>7</v>
      </c>
      <c r="E91" s="10">
        <v>38</v>
      </c>
      <c r="F91" s="10">
        <v>90</v>
      </c>
      <c r="G91" s="39" t="s">
        <v>28</v>
      </c>
      <c r="H91" s="40" t="s">
        <v>6</v>
      </c>
      <c r="I91" s="40" t="s">
        <v>38</v>
      </c>
      <c r="J91" s="40" t="str">
        <f>'effect size'!H91</f>
        <v>no</v>
      </c>
      <c r="K91" s="40" t="str">
        <f>'effect size'!I91</f>
        <v>yes</v>
      </c>
      <c r="L91" s="39">
        <f>'effect size'!L91</f>
        <v>-5.0000000000000001E-4</v>
      </c>
      <c r="M91" s="39">
        <f>'effect size'!M91</f>
        <v>-0.05</v>
      </c>
      <c r="N91" s="41">
        <f>'effect size'!N91</f>
        <v>2.6553372278279339E-4</v>
      </c>
      <c r="O91" s="41">
        <f>'effect size'!O91</f>
        <v>2.6553372278279339E-2</v>
      </c>
      <c r="P91" s="42">
        <f>'effect size'!Q91</f>
        <v>-1.883</v>
      </c>
      <c r="Q91" s="40" t="s">
        <v>29</v>
      </c>
      <c r="R91" s="40" t="s">
        <v>7</v>
      </c>
      <c r="S91" s="40">
        <v>1970</v>
      </c>
      <c r="T91" s="40">
        <v>1990</v>
      </c>
      <c r="U91" s="40">
        <f t="shared" si="4"/>
        <v>20</v>
      </c>
      <c r="V91" s="40">
        <f t="shared" si="3"/>
        <v>20</v>
      </c>
      <c r="W91" s="40" t="s">
        <v>15</v>
      </c>
      <c r="X91" s="40" t="s">
        <v>89</v>
      </c>
      <c r="Y91" s="40" t="s">
        <v>23</v>
      </c>
      <c r="Z91" s="43" t="s">
        <v>42</v>
      </c>
      <c r="AA91" s="40" t="s">
        <v>26</v>
      </c>
      <c r="AB91" s="40" t="s">
        <v>17</v>
      </c>
      <c r="AC91" s="40" t="s">
        <v>300</v>
      </c>
      <c r="AD91" s="40">
        <v>1</v>
      </c>
      <c r="AE91" s="40" t="s">
        <v>16</v>
      </c>
    </row>
    <row r="92" spans="1:31" ht="21" customHeight="1">
      <c r="A92" s="10" t="s">
        <v>11</v>
      </c>
      <c r="B92" s="10" t="s">
        <v>67</v>
      </c>
      <c r="C92" s="10">
        <v>1999</v>
      </c>
      <c r="D92" s="10">
        <v>7</v>
      </c>
      <c r="E92" s="10">
        <v>39</v>
      </c>
      <c r="F92" s="10">
        <v>91</v>
      </c>
      <c r="G92" s="39" t="s">
        <v>28</v>
      </c>
      <c r="H92" s="40" t="s">
        <v>6</v>
      </c>
      <c r="I92" s="40" t="s">
        <v>38</v>
      </c>
      <c r="J92" s="40" t="str">
        <f>'effect size'!H92</f>
        <v>no</v>
      </c>
      <c r="K92" s="40" t="str">
        <f>'effect size'!I92</f>
        <v>yes</v>
      </c>
      <c r="L92" s="39">
        <f>'effect size'!L92</f>
        <v>-8.9999999999999998E-4</v>
      </c>
      <c r="M92" s="39">
        <f>'effect size'!M92</f>
        <v>-0.09</v>
      </c>
      <c r="N92" s="41">
        <f>'effect size'!N92</f>
        <v>2.5344973246972685E-4</v>
      </c>
      <c r="O92" s="41">
        <f>'effect size'!O92</f>
        <v>2.5344973246972685E-2</v>
      </c>
      <c r="P92" s="42">
        <f>'effect size'!Q92</f>
        <v>-3.5510000000000002</v>
      </c>
      <c r="Q92" s="40" t="s">
        <v>29</v>
      </c>
      <c r="R92" s="40" t="s">
        <v>7</v>
      </c>
      <c r="S92" s="40">
        <v>1970</v>
      </c>
      <c r="T92" s="40">
        <v>1990</v>
      </c>
      <c r="U92" s="40">
        <f t="shared" si="4"/>
        <v>20</v>
      </c>
      <c r="V92" s="40">
        <f t="shared" si="3"/>
        <v>20</v>
      </c>
      <c r="W92" s="40" t="s">
        <v>15</v>
      </c>
      <c r="X92" s="40" t="s">
        <v>89</v>
      </c>
      <c r="Y92" s="40" t="s">
        <v>23</v>
      </c>
      <c r="Z92" s="43" t="s">
        <v>42</v>
      </c>
      <c r="AA92" s="40" t="s">
        <v>26</v>
      </c>
      <c r="AB92" s="40" t="s">
        <v>17</v>
      </c>
      <c r="AC92" s="40" t="s">
        <v>300</v>
      </c>
      <c r="AD92" s="40">
        <v>1</v>
      </c>
      <c r="AE92" s="40" t="s">
        <v>16</v>
      </c>
    </row>
    <row r="93" spans="1:31" ht="21" customHeight="1">
      <c r="A93" s="10" t="s">
        <v>11</v>
      </c>
      <c r="B93" s="10" t="s">
        <v>67</v>
      </c>
      <c r="C93" s="10">
        <v>1999</v>
      </c>
      <c r="D93" s="10">
        <v>7</v>
      </c>
      <c r="E93" s="10">
        <v>40</v>
      </c>
      <c r="F93" s="10">
        <v>92</v>
      </c>
      <c r="G93" s="39" t="s">
        <v>28</v>
      </c>
      <c r="H93" s="40" t="s">
        <v>6</v>
      </c>
      <c r="I93" s="40" t="s">
        <v>38</v>
      </c>
      <c r="J93" s="40" t="str">
        <f>'effect size'!H93</f>
        <v>no</v>
      </c>
      <c r="K93" s="40" t="str">
        <f>'effect size'!I93</f>
        <v>yes</v>
      </c>
      <c r="L93" s="39">
        <f>'effect size'!L93</f>
        <v>-8.9999999999999998E-4</v>
      </c>
      <c r="M93" s="39">
        <f>'effect size'!M93</f>
        <v>-0.09</v>
      </c>
      <c r="N93" s="41">
        <f>'effect size'!N93</f>
        <v>2.831969792322215E-4</v>
      </c>
      <c r="O93" s="41">
        <f>'effect size'!O93</f>
        <v>2.8319697923222149E-2</v>
      </c>
      <c r="P93" s="42">
        <f>'effect size'!Q93</f>
        <v>-3.1779999999999999</v>
      </c>
      <c r="Q93" s="40" t="s">
        <v>29</v>
      </c>
      <c r="R93" s="40" t="s">
        <v>7</v>
      </c>
      <c r="S93" s="40">
        <v>1970</v>
      </c>
      <c r="T93" s="40">
        <v>1990</v>
      </c>
      <c r="U93" s="40">
        <f t="shared" si="4"/>
        <v>20</v>
      </c>
      <c r="V93" s="40">
        <f t="shared" si="3"/>
        <v>20</v>
      </c>
      <c r="W93" s="40" t="s">
        <v>15</v>
      </c>
      <c r="X93" s="40" t="s">
        <v>89</v>
      </c>
      <c r="Y93" s="40" t="s">
        <v>23</v>
      </c>
      <c r="Z93" s="43" t="s">
        <v>42</v>
      </c>
      <c r="AA93" s="40" t="s">
        <v>26</v>
      </c>
      <c r="AB93" s="40" t="s">
        <v>17</v>
      </c>
      <c r="AC93" s="40" t="s">
        <v>300</v>
      </c>
      <c r="AD93" s="40">
        <v>1</v>
      </c>
      <c r="AE93" s="40" t="s">
        <v>16</v>
      </c>
    </row>
    <row r="94" spans="1:31" ht="21" customHeight="1">
      <c r="A94" s="10" t="s">
        <v>11</v>
      </c>
      <c r="B94" s="10" t="s">
        <v>67</v>
      </c>
      <c r="C94" s="10">
        <v>1999</v>
      </c>
      <c r="D94" s="10">
        <v>7</v>
      </c>
      <c r="E94" s="10">
        <v>41</v>
      </c>
      <c r="F94" s="10">
        <v>93</v>
      </c>
      <c r="G94" s="39" t="s">
        <v>28</v>
      </c>
      <c r="H94" s="40" t="s">
        <v>6</v>
      </c>
      <c r="I94" s="40" t="s">
        <v>38</v>
      </c>
      <c r="J94" s="40" t="str">
        <f>'effect size'!H94</f>
        <v>no</v>
      </c>
      <c r="K94" s="40" t="str">
        <f>'effect size'!I94</f>
        <v>yes</v>
      </c>
      <c r="L94" s="39">
        <f>'effect size'!L94</f>
        <v>-5.9999999999999995E-4</v>
      </c>
      <c r="M94" s="39">
        <f>'effect size'!M94</f>
        <v>-0.06</v>
      </c>
      <c r="N94" s="41">
        <f>'effect size'!N94</f>
        <v>2.2181146025878002E-4</v>
      </c>
      <c r="O94" s="41">
        <f>'effect size'!O94</f>
        <v>2.2181146025878E-2</v>
      </c>
      <c r="P94" s="42">
        <f>'effect size'!Q94</f>
        <v>-2.7050000000000001</v>
      </c>
      <c r="Q94" s="40" t="s">
        <v>29</v>
      </c>
      <c r="R94" s="40" t="s">
        <v>7</v>
      </c>
      <c r="S94" s="40">
        <v>1970</v>
      </c>
      <c r="T94" s="40">
        <v>1990</v>
      </c>
      <c r="U94" s="40">
        <f t="shared" si="4"/>
        <v>20</v>
      </c>
      <c r="V94" s="40">
        <f t="shared" si="3"/>
        <v>20</v>
      </c>
      <c r="W94" s="40" t="s">
        <v>15</v>
      </c>
      <c r="X94" s="40" t="s">
        <v>89</v>
      </c>
      <c r="Y94" s="40" t="s">
        <v>23</v>
      </c>
      <c r="Z94" s="43" t="s">
        <v>42</v>
      </c>
      <c r="AA94" s="40" t="s">
        <v>26</v>
      </c>
      <c r="AB94" s="40" t="s">
        <v>17</v>
      </c>
      <c r="AC94" s="40" t="s">
        <v>300</v>
      </c>
      <c r="AD94" s="40">
        <v>1</v>
      </c>
      <c r="AE94" s="40" t="s">
        <v>16</v>
      </c>
    </row>
    <row r="95" spans="1:31" ht="21" customHeight="1">
      <c r="A95" s="10" t="s">
        <v>11</v>
      </c>
      <c r="B95" s="10" t="s">
        <v>67</v>
      </c>
      <c r="C95" s="10">
        <v>1999</v>
      </c>
      <c r="D95" s="10">
        <v>7</v>
      </c>
      <c r="E95" s="10">
        <v>42</v>
      </c>
      <c r="F95" s="10">
        <v>94</v>
      </c>
      <c r="G95" s="39" t="s">
        <v>28</v>
      </c>
      <c r="H95" s="40" t="s">
        <v>6</v>
      </c>
      <c r="I95" s="40" t="s">
        <v>38</v>
      </c>
      <c r="J95" s="40" t="str">
        <f>'effect size'!H95</f>
        <v>no</v>
      </c>
      <c r="K95" s="40" t="str">
        <f>'effect size'!I95</f>
        <v>yes</v>
      </c>
      <c r="L95" s="39">
        <f>'effect size'!L95</f>
        <v>-5.0000000000000001E-4</v>
      </c>
      <c r="M95" s="39">
        <f>'effect size'!M95</f>
        <v>-0.05</v>
      </c>
      <c r="N95" s="41">
        <f>'effect size'!N95</f>
        <v>2.3299161230195715E-4</v>
      </c>
      <c r="O95" s="41">
        <f>'effect size'!O95</f>
        <v>2.3299161230195715E-2</v>
      </c>
      <c r="P95" s="42">
        <f>'effect size'!Q95</f>
        <v>-2.1459999999999999</v>
      </c>
      <c r="Q95" s="40" t="s">
        <v>29</v>
      </c>
      <c r="R95" s="40" t="s">
        <v>7</v>
      </c>
      <c r="S95" s="40">
        <v>1970</v>
      </c>
      <c r="T95" s="40">
        <v>1990</v>
      </c>
      <c r="U95" s="40">
        <f t="shared" si="4"/>
        <v>20</v>
      </c>
      <c r="V95" s="40">
        <f t="shared" si="3"/>
        <v>20</v>
      </c>
      <c r="W95" s="40" t="s">
        <v>15</v>
      </c>
      <c r="X95" s="40" t="s">
        <v>89</v>
      </c>
      <c r="Y95" s="40" t="s">
        <v>23</v>
      </c>
      <c r="Z95" s="43" t="s">
        <v>42</v>
      </c>
      <c r="AA95" s="40" t="s">
        <v>26</v>
      </c>
      <c r="AB95" s="40" t="s">
        <v>17</v>
      </c>
      <c r="AC95" s="40" t="s">
        <v>300</v>
      </c>
      <c r="AD95" s="40">
        <v>1</v>
      </c>
      <c r="AE95" s="40" t="s">
        <v>16</v>
      </c>
    </row>
    <row r="96" spans="1:31" ht="21" customHeight="1">
      <c r="A96" s="10" t="s">
        <v>12</v>
      </c>
      <c r="B96" s="10" t="s">
        <v>68</v>
      </c>
      <c r="C96" s="10">
        <v>2000</v>
      </c>
      <c r="D96" s="10">
        <v>8</v>
      </c>
      <c r="E96" s="10">
        <v>1</v>
      </c>
      <c r="F96" s="10">
        <v>95</v>
      </c>
      <c r="G96" s="39" t="s">
        <v>30</v>
      </c>
      <c r="H96" s="40" t="s">
        <v>358</v>
      </c>
      <c r="I96" s="40" t="s">
        <v>38</v>
      </c>
      <c r="J96" s="40" t="str">
        <f>'effect size'!H96</f>
        <v>no</v>
      </c>
      <c r="K96" s="40" t="str">
        <f>'effect size'!I96</f>
        <v>yes</v>
      </c>
      <c r="L96" s="39">
        <f>'effect size'!L96</f>
        <v>3.5999999999999999E-3</v>
      </c>
      <c r="M96" s="39">
        <f>'effect size'!M96</f>
        <v>0.36</v>
      </c>
      <c r="N96" s="41">
        <f>'effect size'!N96</f>
        <v>1.5E-3</v>
      </c>
      <c r="O96" s="41">
        <f>'effect size'!O96</f>
        <v>0.15</v>
      </c>
      <c r="P96" s="42">
        <f>'effect size'!Q96</f>
        <v>2.4</v>
      </c>
      <c r="Q96" s="40" t="s">
        <v>62</v>
      </c>
      <c r="R96" s="40" t="s">
        <v>16</v>
      </c>
      <c r="S96" s="40">
        <v>1965</v>
      </c>
      <c r="T96" s="40">
        <v>1995</v>
      </c>
      <c r="U96" s="40">
        <f t="shared" si="4"/>
        <v>30</v>
      </c>
      <c r="V96" s="40">
        <v>5</v>
      </c>
      <c r="W96" s="40" t="s">
        <v>15</v>
      </c>
      <c r="X96" s="40" t="s">
        <v>89</v>
      </c>
      <c r="Y96" s="40" t="s">
        <v>23</v>
      </c>
      <c r="Z96" s="43" t="s">
        <v>42</v>
      </c>
      <c r="AA96" s="40" t="s">
        <v>24</v>
      </c>
      <c r="AB96" s="40" t="s">
        <v>17</v>
      </c>
      <c r="AC96" s="40" t="s">
        <v>350</v>
      </c>
      <c r="AD96" s="40">
        <v>1</v>
      </c>
      <c r="AE96" s="40" t="s">
        <v>16</v>
      </c>
    </row>
    <row r="97" spans="1:31" ht="21" customHeight="1">
      <c r="A97" s="10" t="s">
        <v>12</v>
      </c>
      <c r="B97" s="10" t="s">
        <v>68</v>
      </c>
      <c r="C97" s="10">
        <v>2000</v>
      </c>
      <c r="D97" s="10">
        <v>8</v>
      </c>
      <c r="E97" s="10">
        <v>2</v>
      </c>
      <c r="F97" s="10">
        <v>96</v>
      </c>
      <c r="G97" s="39" t="s">
        <v>30</v>
      </c>
      <c r="H97" s="40" t="s">
        <v>358</v>
      </c>
      <c r="I97" s="40" t="s">
        <v>38</v>
      </c>
      <c r="J97" s="40" t="str">
        <f>'effect size'!H97</f>
        <v>no</v>
      </c>
      <c r="K97" s="40" t="str">
        <f>'effect size'!I97</f>
        <v>yes</v>
      </c>
      <c r="L97" s="39">
        <f>'effect size'!L97</f>
        <v>1.2999999999999999E-3</v>
      </c>
      <c r="M97" s="39">
        <f>'effect size'!M97</f>
        <v>0.13</v>
      </c>
      <c r="N97" s="41">
        <f>'effect size'!N97</f>
        <v>5.9999999999999995E-4</v>
      </c>
      <c r="O97" s="41">
        <f>'effect size'!O97</f>
        <v>0.06</v>
      </c>
      <c r="P97" s="42">
        <f>'effect size'!Q97</f>
        <v>2.166666666666667</v>
      </c>
      <c r="Q97" s="40" t="s">
        <v>60</v>
      </c>
      <c r="R97" s="40" t="s">
        <v>16</v>
      </c>
      <c r="S97" s="40">
        <v>1965</v>
      </c>
      <c r="T97" s="40">
        <v>1995</v>
      </c>
      <c r="U97" s="40">
        <f t="shared" si="4"/>
        <v>30</v>
      </c>
      <c r="V97" s="40">
        <v>5</v>
      </c>
      <c r="W97" s="40" t="s">
        <v>15</v>
      </c>
      <c r="X97" s="40" t="s">
        <v>89</v>
      </c>
      <c r="Y97" s="40" t="s">
        <v>23</v>
      </c>
      <c r="Z97" s="43" t="s">
        <v>42</v>
      </c>
      <c r="AA97" s="40" t="s">
        <v>24</v>
      </c>
      <c r="AB97" s="40" t="s">
        <v>17</v>
      </c>
      <c r="AC97" s="40" t="s">
        <v>350</v>
      </c>
      <c r="AD97" s="40">
        <v>1</v>
      </c>
      <c r="AE97" s="40" t="s">
        <v>16</v>
      </c>
    </row>
    <row r="98" spans="1:31" ht="21" customHeight="1">
      <c r="A98" s="10" t="s">
        <v>12</v>
      </c>
      <c r="B98" s="10" t="s">
        <v>68</v>
      </c>
      <c r="C98" s="10">
        <v>2000</v>
      </c>
      <c r="D98" s="10">
        <v>8</v>
      </c>
      <c r="E98" s="10">
        <v>3</v>
      </c>
      <c r="F98" s="10">
        <v>97</v>
      </c>
      <c r="G98" s="39" t="s">
        <v>30</v>
      </c>
      <c r="H98" s="40" t="s">
        <v>358</v>
      </c>
      <c r="I98" s="40" t="s">
        <v>38</v>
      </c>
      <c r="J98" s="40" t="str">
        <f>'effect size'!H98</f>
        <v>no</v>
      </c>
      <c r="K98" s="40" t="str">
        <f>'effect size'!I98</f>
        <v>yes</v>
      </c>
      <c r="L98" s="39">
        <f>'effect size'!L98</f>
        <v>1.6000000000000001E-3</v>
      </c>
      <c r="M98" s="39">
        <f>'effect size'!M98</f>
        <v>0.16</v>
      </c>
      <c r="N98" s="41">
        <f>'effect size'!N98</f>
        <v>2.0000000000000001E-4</v>
      </c>
      <c r="O98" s="41">
        <f>'effect size'!O98</f>
        <v>0.02</v>
      </c>
      <c r="P98" s="42">
        <f>'effect size'!Q98</f>
        <v>8</v>
      </c>
      <c r="Q98" s="40" t="s">
        <v>196</v>
      </c>
      <c r="R98" s="40" t="s">
        <v>16</v>
      </c>
      <c r="S98" s="40">
        <v>1970</v>
      </c>
      <c r="T98" s="40">
        <v>1995</v>
      </c>
      <c r="U98" s="40">
        <f t="shared" si="4"/>
        <v>25</v>
      </c>
      <c r="V98" s="40">
        <v>5</v>
      </c>
      <c r="W98" s="40" t="s">
        <v>15</v>
      </c>
      <c r="X98" s="40" t="s">
        <v>89</v>
      </c>
      <c r="Y98" s="40" t="s">
        <v>23</v>
      </c>
      <c r="Z98" s="43" t="s">
        <v>42</v>
      </c>
      <c r="AA98" s="40" t="s">
        <v>24</v>
      </c>
      <c r="AB98" s="40" t="s">
        <v>17</v>
      </c>
      <c r="AC98" s="40" t="s">
        <v>350</v>
      </c>
      <c r="AD98" s="40">
        <v>1</v>
      </c>
      <c r="AE98" s="40" t="s">
        <v>16</v>
      </c>
    </row>
    <row r="99" spans="1:31" ht="21" customHeight="1">
      <c r="A99" s="10" t="s">
        <v>12</v>
      </c>
      <c r="B99" s="10" t="s">
        <v>68</v>
      </c>
      <c r="C99" s="10">
        <v>2000</v>
      </c>
      <c r="D99" s="10">
        <v>8</v>
      </c>
      <c r="E99" s="10">
        <v>4</v>
      </c>
      <c r="F99" s="10">
        <v>98</v>
      </c>
      <c r="G99" s="39" t="s">
        <v>30</v>
      </c>
      <c r="H99" s="40" t="s">
        <v>358</v>
      </c>
      <c r="I99" s="40" t="s">
        <v>38</v>
      </c>
      <c r="J99" s="40" t="str">
        <f>'effect size'!H99</f>
        <v>no</v>
      </c>
      <c r="K99" s="40" t="str">
        <f>'effect size'!I99</f>
        <v>yes</v>
      </c>
      <c r="L99" s="39">
        <f>'effect size'!L99</f>
        <v>1.2999999999999999E-3</v>
      </c>
      <c r="M99" s="39">
        <f>'effect size'!M99</f>
        <v>0.13</v>
      </c>
      <c r="N99" s="41">
        <f>'effect size'!N99</f>
        <v>5.9999999999999995E-4</v>
      </c>
      <c r="O99" s="41">
        <f>'effect size'!O99</f>
        <v>0.06</v>
      </c>
      <c r="P99" s="42">
        <f>'effect size'!Q99</f>
        <v>2.166666666666667</v>
      </c>
      <c r="Q99" s="40" t="s">
        <v>45</v>
      </c>
      <c r="R99" s="40" t="s">
        <v>16</v>
      </c>
      <c r="S99" s="40">
        <v>1970</v>
      </c>
      <c r="T99" s="40">
        <v>1995</v>
      </c>
      <c r="U99" s="40">
        <f t="shared" si="4"/>
        <v>25</v>
      </c>
      <c r="V99" s="40">
        <v>5</v>
      </c>
      <c r="W99" s="40" t="s">
        <v>15</v>
      </c>
      <c r="X99" s="40" t="s">
        <v>89</v>
      </c>
      <c r="Y99" s="40" t="s">
        <v>23</v>
      </c>
      <c r="Z99" s="43" t="s">
        <v>42</v>
      </c>
      <c r="AA99" s="40" t="s">
        <v>24</v>
      </c>
      <c r="AB99" s="40" t="s">
        <v>17</v>
      </c>
      <c r="AC99" s="40" t="s">
        <v>350</v>
      </c>
      <c r="AD99" s="40">
        <v>1</v>
      </c>
      <c r="AE99" s="40" t="s">
        <v>16</v>
      </c>
    </row>
    <row r="100" spans="1:31" ht="21" customHeight="1">
      <c r="A100" s="10" t="s">
        <v>12</v>
      </c>
      <c r="B100" s="10" t="s">
        <v>68</v>
      </c>
      <c r="C100" s="10">
        <v>2000</v>
      </c>
      <c r="D100" s="10">
        <v>8</v>
      </c>
      <c r="E100" s="10">
        <v>5</v>
      </c>
      <c r="F100" s="10">
        <v>99</v>
      </c>
      <c r="G100" s="39" t="s">
        <v>30</v>
      </c>
      <c r="H100" s="40" t="s">
        <v>358</v>
      </c>
      <c r="I100" s="40" t="s">
        <v>38</v>
      </c>
      <c r="J100" s="40" t="str">
        <f>'effect size'!H100</f>
        <v>no</v>
      </c>
      <c r="K100" s="40" t="str">
        <f>'effect size'!I100</f>
        <v>yes</v>
      </c>
      <c r="L100" s="39">
        <f>'effect size'!L100</f>
        <v>1.2999999999999999E-3</v>
      </c>
      <c r="M100" s="39">
        <f>'effect size'!M100</f>
        <v>0.13</v>
      </c>
      <c r="N100" s="41">
        <f>'effect size'!N100</f>
        <v>1.1000000000000001E-3</v>
      </c>
      <c r="O100" s="41">
        <f>'effect size'!O100</f>
        <v>0.11</v>
      </c>
      <c r="P100" s="42">
        <f>'effect size'!Q100</f>
        <v>1.1818181818181817</v>
      </c>
      <c r="Q100" s="40" t="s">
        <v>62</v>
      </c>
      <c r="R100" s="40" t="s">
        <v>16</v>
      </c>
      <c r="S100" s="40">
        <v>1965</v>
      </c>
      <c r="T100" s="40">
        <v>1995</v>
      </c>
      <c r="U100" s="40">
        <f t="shared" si="4"/>
        <v>30</v>
      </c>
      <c r="V100" s="40">
        <v>5</v>
      </c>
      <c r="W100" s="40" t="s">
        <v>15</v>
      </c>
      <c r="X100" s="40" t="s">
        <v>89</v>
      </c>
      <c r="Y100" s="40" t="s">
        <v>23</v>
      </c>
      <c r="Z100" s="43" t="s">
        <v>42</v>
      </c>
      <c r="AA100" s="40" t="s">
        <v>24</v>
      </c>
      <c r="AB100" s="40" t="s">
        <v>17</v>
      </c>
      <c r="AC100" s="40" t="s">
        <v>350</v>
      </c>
      <c r="AD100" s="40">
        <v>1</v>
      </c>
      <c r="AE100" s="40" t="s">
        <v>16</v>
      </c>
    </row>
    <row r="101" spans="1:31" ht="21" customHeight="1">
      <c r="A101" s="10" t="s">
        <v>12</v>
      </c>
      <c r="B101" s="10" t="s">
        <v>68</v>
      </c>
      <c r="C101" s="10">
        <v>2000</v>
      </c>
      <c r="D101" s="10">
        <v>8</v>
      </c>
      <c r="E101" s="10">
        <v>6</v>
      </c>
      <c r="F101" s="10">
        <v>100</v>
      </c>
      <c r="G101" s="39" t="s">
        <v>30</v>
      </c>
      <c r="H101" s="40" t="s">
        <v>6</v>
      </c>
      <c r="I101" s="40" t="s">
        <v>38</v>
      </c>
      <c r="J101" s="40" t="str">
        <f>'effect size'!H101</f>
        <v>no</v>
      </c>
      <c r="K101" s="40" t="str">
        <f>'effect size'!I101</f>
        <v>yes</v>
      </c>
      <c r="L101" s="39">
        <f>'effect size'!L101</f>
        <v>-5.0000000000000001E-4</v>
      </c>
      <c r="M101" s="39">
        <f>'effect size'!M101</f>
        <v>-0.05</v>
      </c>
      <c r="N101" s="41">
        <f>'effect size'!N101</f>
        <v>2.0000000000000001E-4</v>
      </c>
      <c r="O101" s="41">
        <f>'effect size'!O101</f>
        <v>0.02</v>
      </c>
      <c r="P101" s="42">
        <f>'effect size'!Q101</f>
        <v>-2.5</v>
      </c>
      <c r="Q101" s="40" t="s">
        <v>29</v>
      </c>
      <c r="R101" s="40" t="s">
        <v>16</v>
      </c>
      <c r="S101" s="40">
        <v>1970</v>
      </c>
      <c r="T101" s="40">
        <v>1995</v>
      </c>
      <c r="U101" s="40">
        <f t="shared" si="4"/>
        <v>25</v>
      </c>
      <c r="V101" s="40">
        <v>25</v>
      </c>
      <c r="W101" s="40" t="s">
        <v>15</v>
      </c>
      <c r="X101" s="40" t="s">
        <v>89</v>
      </c>
      <c r="Y101" s="40" t="s">
        <v>23</v>
      </c>
      <c r="Z101" s="43" t="s">
        <v>42</v>
      </c>
      <c r="AA101" s="40" t="s">
        <v>25</v>
      </c>
      <c r="AB101" s="40" t="s">
        <v>17</v>
      </c>
      <c r="AC101" s="40" t="s">
        <v>350</v>
      </c>
      <c r="AD101" s="40">
        <v>1</v>
      </c>
      <c r="AE101" s="40" t="s">
        <v>16</v>
      </c>
    </row>
    <row r="102" spans="1:31" ht="21" customHeight="1">
      <c r="A102" s="10" t="s">
        <v>12</v>
      </c>
      <c r="B102" s="10" t="s">
        <v>68</v>
      </c>
      <c r="C102" s="10">
        <v>2000</v>
      </c>
      <c r="D102" s="10">
        <v>8</v>
      </c>
      <c r="E102" s="10">
        <v>7</v>
      </c>
      <c r="F102" s="10">
        <v>101</v>
      </c>
      <c r="G102" s="39" t="s">
        <v>30</v>
      </c>
      <c r="H102" s="40" t="s">
        <v>6</v>
      </c>
      <c r="I102" s="40" t="s">
        <v>38</v>
      </c>
      <c r="J102" s="40" t="str">
        <f>'effect size'!H102</f>
        <v>no</v>
      </c>
      <c r="K102" s="40" t="str">
        <f>'effect size'!I102</f>
        <v>yes</v>
      </c>
      <c r="L102" s="39">
        <f>'effect size'!L102</f>
        <v>-5.0000000000000001E-4</v>
      </c>
      <c r="M102" s="39">
        <f>'effect size'!M102</f>
        <v>-0.05</v>
      </c>
      <c r="N102" s="41">
        <f>'effect size'!N102</f>
        <v>2.9999999999999997E-4</v>
      </c>
      <c r="O102" s="41">
        <f>'effect size'!O102</f>
        <v>0.03</v>
      </c>
      <c r="P102" s="42">
        <f>'effect size'!Q102</f>
        <v>-1.6666666666666667</v>
      </c>
      <c r="Q102" s="40" t="s">
        <v>29</v>
      </c>
      <c r="R102" s="40" t="s">
        <v>16</v>
      </c>
      <c r="S102" s="40">
        <v>1970</v>
      </c>
      <c r="T102" s="40">
        <v>1995</v>
      </c>
      <c r="U102" s="40">
        <f t="shared" si="4"/>
        <v>25</v>
      </c>
      <c r="V102" s="40">
        <v>25</v>
      </c>
      <c r="W102" s="40" t="s">
        <v>15</v>
      </c>
      <c r="X102" s="40" t="s">
        <v>89</v>
      </c>
      <c r="Y102" s="40" t="s">
        <v>23</v>
      </c>
      <c r="Z102" s="43" t="s">
        <v>42</v>
      </c>
      <c r="AA102" s="40" t="s">
        <v>25</v>
      </c>
      <c r="AB102" s="40" t="s">
        <v>17</v>
      </c>
      <c r="AC102" s="40" t="s">
        <v>350</v>
      </c>
      <c r="AD102" s="40">
        <v>1</v>
      </c>
      <c r="AE102" s="40" t="s">
        <v>16</v>
      </c>
    </row>
    <row r="103" spans="1:31" ht="21" customHeight="1">
      <c r="A103" s="10" t="s">
        <v>12</v>
      </c>
      <c r="B103" s="10" t="s">
        <v>68</v>
      </c>
      <c r="C103" s="10">
        <v>2000</v>
      </c>
      <c r="D103" s="10">
        <v>8</v>
      </c>
      <c r="E103" s="10">
        <v>8</v>
      </c>
      <c r="F103" s="10">
        <v>102</v>
      </c>
      <c r="G103" s="39" t="s">
        <v>30</v>
      </c>
      <c r="H103" s="40" t="s">
        <v>6</v>
      </c>
      <c r="I103" s="40" t="s">
        <v>38</v>
      </c>
      <c r="J103" s="40" t="str">
        <f>'effect size'!H103</f>
        <v>no</v>
      </c>
      <c r="K103" s="40" t="str">
        <f>'effect size'!I103</f>
        <v>yes</v>
      </c>
      <c r="L103" s="39">
        <f>'effect size'!L103</f>
        <v>-5.0000000000000001E-4</v>
      </c>
      <c r="M103" s="39">
        <f>'effect size'!M103</f>
        <v>-0.05</v>
      </c>
      <c r="N103" s="41">
        <f>'effect size'!N103</f>
        <v>2.9999999999999997E-4</v>
      </c>
      <c r="O103" s="41">
        <f>'effect size'!O103</f>
        <v>0.03</v>
      </c>
      <c r="P103" s="42">
        <f>'effect size'!Q103</f>
        <v>-1.6666666666666667</v>
      </c>
      <c r="Q103" s="40" t="s">
        <v>29</v>
      </c>
      <c r="R103" s="40" t="s">
        <v>16</v>
      </c>
      <c r="S103" s="40">
        <v>1970</v>
      </c>
      <c r="T103" s="40">
        <v>1995</v>
      </c>
      <c r="U103" s="40">
        <f t="shared" si="4"/>
        <v>25</v>
      </c>
      <c r="V103" s="40">
        <v>25</v>
      </c>
      <c r="W103" s="40" t="s">
        <v>15</v>
      </c>
      <c r="X103" s="40" t="s">
        <v>89</v>
      </c>
      <c r="Y103" s="40" t="s">
        <v>23</v>
      </c>
      <c r="Z103" s="43" t="s">
        <v>42</v>
      </c>
      <c r="AA103" s="40" t="s">
        <v>26</v>
      </c>
      <c r="AB103" s="40" t="s">
        <v>17</v>
      </c>
      <c r="AC103" s="40" t="s">
        <v>350</v>
      </c>
      <c r="AD103" s="40">
        <v>1</v>
      </c>
      <c r="AE103" s="40" t="s">
        <v>16</v>
      </c>
    </row>
    <row r="104" spans="1:31" ht="21" customHeight="1">
      <c r="A104" s="10" t="s">
        <v>12</v>
      </c>
      <c r="B104" s="10" t="s">
        <v>68</v>
      </c>
      <c r="C104" s="10">
        <v>2000</v>
      </c>
      <c r="D104" s="10">
        <v>8</v>
      </c>
      <c r="E104" s="10">
        <v>9</v>
      </c>
      <c r="F104" s="10">
        <v>103</v>
      </c>
      <c r="G104" s="39" t="s">
        <v>30</v>
      </c>
      <c r="H104" s="40" t="s">
        <v>358</v>
      </c>
      <c r="I104" s="40" t="s">
        <v>38</v>
      </c>
      <c r="J104" s="40" t="str">
        <f>'effect size'!H104</f>
        <v>no</v>
      </c>
      <c r="K104" s="40" t="str">
        <f>'effect size'!I104</f>
        <v>yes</v>
      </c>
      <c r="L104" s="39">
        <f>'effect size'!L104</f>
        <v>2.0000000000000001E-4</v>
      </c>
      <c r="M104" s="39">
        <f>'effect size'!M104</f>
        <v>0.02</v>
      </c>
      <c r="N104" s="41">
        <f>'effect size'!N104</f>
        <v>2.9999999999999997E-4</v>
      </c>
      <c r="O104" s="41">
        <f>'effect size'!O104</f>
        <v>0.03</v>
      </c>
      <c r="P104" s="42">
        <f>'effect size'!Q104</f>
        <v>0.66666666666666674</v>
      </c>
      <c r="Q104" s="40" t="s">
        <v>29</v>
      </c>
      <c r="R104" s="40" t="s">
        <v>16</v>
      </c>
      <c r="S104" s="40">
        <v>1970</v>
      </c>
      <c r="T104" s="40">
        <v>1995</v>
      </c>
      <c r="U104" s="40">
        <f t="shared" si="4"/>
        <v>25</v>
      </c>
      <c r="V104" s="40">
        <v>25</v>
      </c>
      <c r="W104" s="40" t="s">
        <v>15</v>
      </c>
      <c r="X104" s="40" t="s">
        <v>89</v>
      </c>
      <c r="Y104" s="40" t="s">
        <v>23</v>
      </c>
      <c r="Z104" s="43" t="s">
        <v>42</v>
      </c>
      <c r="AA104" s="40" t="s">
        <v>27</v>
      </c>
      <c r="AB104" s="40" t="s">
        <v>17</v>
      </c>
      <c r="AC104" s="40" t="s">
        <v>350</v>
      </c>
      <c r="AD104" s="40">
        <v>1</v>
      </c>
      <c r="AE104" s="40" t="s">
        <v>16</v>
      </c>
    </row>
    <row r="105" spans="1:31" ht="21" customHeight="1">
      <c r="A105" s="10" t="s">
        <v>12</v>
      </c>
      <c r="B105" s="10" t="s">
        <v>68</v>
      </c>
      <c r="C105" s="10">
        <v>2000</v>
      </c>
      <c r="D105" s="10">
        <v>8</v>
      </c>
      <c r="E105" s="10">
        <v>10</v>
      </c>
      <c r="F105" s="10">
        <v>104</v>
      </c>
      <c r="G105" s="39" t="s">
        <v>30</v>
      </c>
      <c r="H105" s="40" t="s">
        <v>358</v>
      </c>
      <c r="I105" s="40" t="s">
        <v>38</v>
      </c>
      <c r="J105" s="40" t="str">
        <f>'effect size'!H105</f>
        <v>no</v>
      </c>
      <c r="K105" s="40" t="str">
        <f>'effect size'!I105</f>
        <v>yes</v>
      </c>
      <c r="L105" s="39">
        <f>'effect size'!L105</f>
        <v>-1E-4</v>
      </c>
      <c r="M105" s="39">
        <f>'effect size'!M105</f>
        <v>-0.01</v>
      </c>
      <c r="N105" s="41">
        <f>'effect size'!N105</f>
        <v>1E-4</v>
      </c>
      <c r="O105" s="41">
        <f>'effect size'!O105</f>
        <v>0.01</v>
      </c>
      <c r="P105" s="42">
        <f>'effect size'!Q105</f>
        <v>-1</v>
      </c>
      <c r="Q105" s="40" t="s">
        <v>45</v>
      </c>
      <c r="R105" s="40" t="s">
        <v>16</v>
      </c>
      <c r="S105" s="40">
        <v>1970</v>
      </c>
      <c r="T105" s="40">
        <v>1995</v>
      </c>
      <c r="U105" s="40">
        <f t="shared" si="4"/>
        <v>25</v>
      </c>
      <c r="V105" s="40">
        <v>5</v>
      </c>
      <c r="W105" s="40" t="s">
        <v>15</v>
      </c>
      <c r="X105" s="40" t="s">
        <v>89</v>
      </c>
      <c r="Y105" s="40" t="s">
        <v>23</v>
      </c>
      <c r="Z105" s="43" t="s">
        <v>42</v>
      </c>
      <c r="AA105" s="40" t="s">
        <v>25</v>
      </c>
      <c r="AB105" s="40" t="s">
        <v>17</v>
      </c>
      <c r="AC105" s="40" t="s">
        <v>350</v>
      </c>
      <c r="AD105" s="40">
        <v>1</v>
      </c>
      <c r="AE105" s="40" t="s">
        <v>16</v>
      </c>
    </row>
    <row r="106" spans="1:31" ht="21" customHeight="1">
      <c r="A106" s="10" t="s">
        <v>317</v>
      </c>
      <c r="B106" s="10" t="s">
        <v>363</v>
      </c>
      <c r="C106" s="10">
        <v>2003</v>
      </c>
      <c r="D106" s="10">
        <v>9</v>
      </c>
      <c r="E106" s="10">
        <v>1</v>
      </c>
      <c r="F106" s="10">
        <v>105</v>
      </c>
      <c r="G106" s="10" t="s">
        <v>30</v>
      </c>
      <c r="H106" s="40" t="s">
        <v>6</v>
      </c>
      <c r="I106" s="40" t="s">
        <v>38</v>
      </c>
      <c r="J106" s="40" t="str">
        <f>'effect size'!H106</f>
        <v>yes</v>
      </c>
      <c r="K106" s="40" t="str">
        <f>'effect size'!I106</f>
        <v>yes</v>
      </c>
      <c r="L106" s="39">
        <f>'effect size'!L106</f>
        <v>-0.04</v>
      </c>
      <c r="M106" s="39">
        <f>'effect size'!M106</f>
        <v>-0.04</v>
      </c>
      <c r="N106" s="41">
        <f>'effect size'!N106</f>
        <v>1.4084507042253521E-2</v>
      </c>
      <c r="O106" s="41">
        <f>'effect size'!O106</f>
        <v>1.4084507042253521E-2</v>
      </c>
      <c r="P106" s="42">
        <f>'effect size'!Q106</f>
        <v>-2.84</v>
      </c>
      <c r="Q106" s="40" t="s">
        <v>32</v>
      </c>
      <c r="R106" s="40" t="s">
        <v>16</v>
      </c>
      <c r="S106" s="40">
        <v>1965</v>
      </c>
      <c r="T106" s="40">
        <v>1998</v>
      </c>
      <c r="U106" s="40">
        <f t="shared" si="4"/>
        <v>33</v>
      </c>
      <c r="V106" s="40">
        <f>T106-S106</f>
        <v>33</v>
      </c>
      <c r="W106" s="40" t="s">
        <v>15</v>
      </c>
      <c r="X106" s="40" t="s">
        <v>89</v>
      </c>
      <c r="Y106" s="40" t="s">
        <v>23</v>
      </c>
      <c r="Z106" s="43" t="s">
        <v>33</v>
      </c>
      <c r="AA106" s="40" t="s">
        <v>31</v>
      </c>
      <c r="AB106" s="40" t="s">
        <v>17</v>
      </c>
      <c r="AC106" s="40" t="s">
        <v>348</v>
      </c>
      <c r="AD106" s="40">
        <v>1</v>
      </c>
      <c r="AE106" s="40" t="s">
        <v>16</v>
      </c>
    </row>
    <row r="107" spans="1:31" ht="21" customHeight="1">
      <c r="A107" s="10" t="s">
        <v>241</v>
      </c>
      <c r="B107" s="10" t="s">
        <v>240</v>
      </c>
      <c r="C107" s="10">
        <v>2002</v>
      </c>
      <c r="D107" s="10">
        <v>10</v>
      </c>
      <c r="E107" s="10">
        <v>1</v>
      </c>
      <c r="F107" s="10">
        <v>106</v>
      </c>
      <c r="G107" s="39" t="s">
        <v>30</v>
      </c>
      <c r="H107" s="40" t="s">
        <v>6</v>
      </c>
      <c r="I107" s="40" t="s">
        <v>38</v>
      </c>
      <c r="J107" s="40" t="str">
        <f>'effect size'!H107</f>
        <v>yes</v>
      </c>
      <c r="K107" s="40" t="str">
        <f>'effect size'!I107</f>
        <v>yes</v>
      </c>
      <c r="L107" s="39">
        <f>'effect size'!L107</f>
        <v>-8.7999999999999995E-2</v>
      </c>
      <c r="M107" s="39">
        <f>'effect size'!M107</f>
        <v>-8.7999999999999995E-2</v>
      </c>
      <c r="N107" s="41">
        <f>'effect size'!N107</f>
        <v>2.5000000000000001E-2</v>
      </c>
      <c r="O107" s="41">
        <f>'effect size'!O107</f>
        <v>2.5000000000000001E-2</v>
      </c>
      <c r="P107" s="42">
        <f>'effect size'!Q107</f>
        <v>-3.52</v>
      </c>
      <c r="Q107" s="40" t="s">
        <v>29</v>
      </c>
      <c r="R107" s="40" t="s">
        <v>7</v>
      </c>
      <c r="S107" s="40">
        <v>1970</v>
      </c>
      <c r="T107" s="40">
        <v>1992</v>
      </c>
      <c r="U107" s="40">
        <f t="shared" si="4"/>
        <v>22</v>
      </c>
      <c r="V107" s="40">
        <f t="shared" ref="V107:V123" si="5">T107-S107</f>
        <v>22</v>
      </c>
      <c r="W107" s="40" t="s">
        <v>15</v>
      </c>
      <c r="X107" s="40" t="s">
        <v>89</v>
      </c>
      <c r="Y107" s="40" t="s">
        <v>23</v>
      </c>
      <c r="Z107" s="43" t="s">
        <v>42</v>
      </c>
      <c r="AA107" s="40" t="s">
        <v>26</v>
      </c>
      <c r="AB107" s="40" t="s">
        <v>17</v>
      </c>
      <c r="AC107" s="40" t="s">
        <v>350</v>
      </c>
      <c r="AD107" s="40">
        <v>1</v>
      </c>
      <c r="AE107" s="40" t="s">
        <v>16</v>
      </c>
    </row>
    <row r="108" spans="1:31" ht="21" customHeight="1">
      <c r="A108" s="10" t="s">
        <v>241</v>
      </c>
      <c r="B108" s="10" t="s">
        <v>240</v>
      </c>
      <c r="C108" s="10">
        <v>2002</v>
      </c>
      <c r="D108" s="10">
        <v>10</v>
      </c>
      <c r="E108" s="10">
        <v>2</v>
      </c>
      <c r="F108" s="10">
        <v>107</v>
      </c>
      <c r="G108" s="39" t="s">
        <v>30</v>
      </c>
      <c r="H108" s="40" t="s">
        <v>6</v>
      </c>
      <c r="I108" s="40" t="s">
        <v>38</v>
      </c>
      <c r="J108" s="40" t="str">
        <f>'effect size'!H108</f>
        <v>yes</v>
      </c>
      <c r="K108" s="40" t="str">
        <f>'effect size'!I108</f>
        <v>yes</v>
      </c>
      <c r="L108" s="39">
        <f>'effect size'!L108</f>
        <v>-4.5999999999999999E-2</v>
      </c>
      <c r="M108" s="39">
        <f>'effect size'!M108</f>
        <v>-4.5999999999999999E-2</v>
      </c>
      <c r="N108" s="41">
        <f>'effect size'!N108</f>
        <v>0.03</v>
      </c>
      <c r="O108" s="41">
        <f>'effect size'!O108</f>
        <v>0.03</v>
      </c>
      <c r="P108" s="42">
        <f>'effect size'!Q108</f>
        <v>-1.5333333333333334</v>
      </c>
      <c r="Q108" s="40" t="s">
        <v>29</v>
      </c>
      <c r="R108" s="40" t="s">
        <v>7</v>
      </c>
      <c r="S108" s="40">
        <v>1970</v>
      </c>
      <c r="T108" s="40">
        <v>1992</v>
      </c>
      <c r="U108" s="40">
        <f t="shared" si="4"/>
        <v>22</v>
      </c>
      <c r="V108" s="40">
        <f t="shared" si="5"/>
        <v>22</v>
      </c>
      <c r="W108" s="40" t="s">
        <v>15</v>
      </c>
      <c r="X108" s="40" t="s">
        <v>89</v>
      </c>
      <c r="Y108" s="40" t="s">
        <v>23</v>
      </c>
      <c r="Z108" s="43" t="s">
        <v>42</v>
      </c>
      <c r="AA108" s="40" t="s">
        <v>26</v>
      </c>
      <c r="AB108" s="40" t="s">
        <v>17</v>
      </c>
      <c r="AC108" s="40" t="s">
        <v>350</v>
      </c>
      <c r="AD108" s="40">
        <v>1</v>
      </c>
      <c r="AE108" s="40" t="s">
        <v>16</v>
      </c>
    </row>
    <row r="109" spans="1:31" ht="21" customHeight="1">
      <c r="A109" s="10" t="s">
        <v>242</v>
      </c>
      <c r="B109" s="10" t="s">
        <v>243</v>
      </c>
      <c r="C109" s="10">
        <v>1999</v>
      </c>
      <c r="D109" s="10">
        <v>11</v>
      </c>
      <c r="E109" s="10">
        <v>1</v>
      </c>
      <c r="F109" s="10">
        <v>108</v>
      </c>
      <c r="G109" s="39" t="s">
        <v>30</v>
      </c>
      <c r="H109" s="40" t="s">
        <v>6</v>
      </c>
      <c r="I109" s="40" t="s">
        <v>38</v>
      </c>
      <c r="J109" s="40" t="str">
        <f>'effect size'!H109</f>
        <v>no</v>
      </c>
      <c r="K109" s="40" t="str">
        <f>'effect size'!I109</f>
        <v>no</v>
      </c>
      <c r="L109" s="39">
        <f>'effect size'!L109</f>
        <v>-3.7600000000000001E-2</v>
      </c>
      <c r="M109" s="39">
        <f>'effect size'!M109</f>
        <v>-3.7600000000000001E-2</v>
      </c>
      <c r="N109" s="41">
        <f>'effect size'!N109</f>
        <v>2.0512820512820513E-2</v>
      </c>
      <c r="O109" s="41">
        <f>'effect size'!O109</f>
        <v>2.0512820512820513E-2</v>
      </c>
      <c r="P109" s="42">
        <f>'effect size'!Q109</f>
        <v>-1.833</v>
      </c>
      <c r="Q109" s="40" t="s">
        <v>29</v>
      </c>
      <c r="R109" s="40" t="s">
        <v>16</v>
      </c>
      <c r="S109" s="40">
        <v>1960</v>
      </c>
      <c r="T109" s="40">
        <v>1985</v>
      </c>
      <c r="U109" s="40">
        <f t="shared" si="4"/>
        <v>25</v>
      </c>
      <c r="V109" s="40">
        <f t="shared" si="5"/>
        <v>25</v>
      </c>
      <c r="W109" s="40" t="s">
        <v>15</v>
      </c>
      <c r="X109" s="40" t="s">
        <v>89</v>
      </c>
      <c r="Y109" s="40" t="s">
        <v>23</v>
      </c>
      <c r="Z109" s="43" t="s">
        <v>42</v>
      </c>
      <c r="AA109" s="39" t="s">
        <v>26</v>
      </c>
      <c r="AB109" s="40" t="s">
        <v>20</v>
      </c>
      <c r="AC109" s="40" t="s">
        <v>348</v>
      </c>
      <c r="AD109" s="40">
        <v>1</v>
      </c>
      <c r="AE109" s="40" t="s">
        <v>16</v>
      </c>
    </row>
    <row r="110" spans="1:31" ht="21" customHeight="1">
      <c r="A110" s="10" t="s">
        <v>242</v>
      </c>
      <c r="B110" s="10" t="s">
        <v>243</v>
      </c>
      <c r="C110" s="10">
        <v>1999</v>
      </c>
      <c r="D110" s="10">
        <v>11</v>
      </c>
      <c r="E110" s="10">
        <v>2</v>
      </c>
      <c r="F110" s="10">
        <v>109</v>
      </c>
      <c r="G110" s="39" t="s">
        <v>30</v>
      </c>
      <c r="H110" s="40" t="s">
        <v>6</v>
      </c>
      <c r="I110" s="40" t="s">
        <v>38</v>
      </c>
      <c r="J110" s="40" t="str">
        <f>'effect size'!H110</f>
        <v>no</v>
      </c>
      <c r="K110" s="40" t="str">
        <f>'effect size'!I110</f>
        <v>no</v>
      </c>
      <c r="L110" s="39">
        <f>'effect size'!L110</f>
        <v>-8.4099999999999994E-2</v>
      </c>
      <c r="M110" s="39">
        <f>'effect size'!M110</f>
        <v>-8.4099999999999994E-2</v>
      </c>
      <c r="N110" s="41">
        <f>'effect size'!N110</f>
        <v>3.1616541353383452E-2</v>
      </c>
      <c r="O110" s="41">
        <f>'effect size'!O110</f>
        <v>3.1616541353383452E-2</v>
      </c>
      <c r="P110" s="42">
        <f>'effect size'!Q110</f>
        <v>-2.66</v>
      </c>
      <c r="Q110" s="40" t="s">
        <v>29</v>
      </c>
      <c r="R110" s="40" t="s">
        <v>16</v>
      </c>
      <c r="S110" s="40">
        <v>1960</v>
      </c>
      <c r="T110" s="40">
        <v>1985</v>
      </c>
      <c r="U110" s="40">
        <f t="shared" si="4"/>
        <v>25</v>
      </c>
      <c r="V110" s="40">
        <f t="shared" si="5"/>
        <v>25</v>
      </c>
      <c r="W110" s="40" t="s">
        <v>15</v>
      </c>
      <c r="X110" s="40" t="s">
        <v>89</v>
      </c>
      <c r="Y110" s="40" t="s">
        <v>23</v>
      </c>
      <c r="Z110" s="43" t="s">
        <v>42</v>
      </c>
      <c r="AA110" s="39" t="s">
        <v>26</v>
      </c>
      <c r="AB110" s="40" t="s">
        <v>20</v>
      </c>
      <c r="AC110" s="40" t="s">
        <v>348</v>
      </c>
      <c r="AD110" s="40">
        <v>1</v>
      </c>
      <c r="AE110" s="40" t="s">
        <v>16</v>
      </c>
    </row>
    <row r="111" spans="1:31" ht="21" customHeight="1">
      <c r="A111" s="10" t="s">
        <v>242</v>
      </c>
      <c r="B111" s="10" t="s">
        <v>243</v>
      </c>
      <c r="C111" s="10">
        <v>1999</v>
      </c>
      <c r="D111" s="10">
        <v>11</v>
      </c>
      <c r="E111" s="10">
        <v>3</v>
      </c>
      <c r="F111" s="10">
        <v>110</v>
      </c>
      <c r="G111" s="39" t="s">
        <v>30</v>
      </c>
      <c r="H111" s="40" t="s">
        <v>6</v>
      </c>
      <c r="I111" s="40" t="s">
        <v>38</v>
      </c>
      <c r="J111" s="40" t="str">
        <f>'effect size'!H111</f>
        <v>no</v>
      </c>
      <c r="K111" s="40" t="str">
        <f>'effect size'!I111</f>
        <v>no</v>
      </c>
      <c r="L111" s="39">
        <f>'effect size'!L111</f>
        <v>-1.0999999999999999E-2</v>
      </c>
      <c r="M111" s="39">
        <f>'effect size'!M111</f>
        <v>-1.0999999999999999E-2</v>
      </c>
      <c r="N111" s="41">
        <f>'effect size'!N111</f>
        <v>2.8571428571428571E-2</v>
      </c>
      <c r="O111" s="41">
        <f>'effect size'!O111</f>
        <v>2.8571428571428571E-2</v>
      </c>
      <c r="P111" s="42">
        <f>'effect size'!Q111</f>
        <v>-0.38500000000000001</v>
      </c>
      <c r="Q111" s="40" t="s">
        <v>29</v>
      </c>
      <c r="R111" s="40" t="s">
        <v>16</v>
      </c>
      <c r="S111" s="40">
        <v>1960</v>
      </c>
      <c r="T111" s="40">
        <v>1985</v>
      </c>
      <c r="U111" s="40">
        <f t="shared" si="4"/>
        <v>25</v>
      </c>
      <c r="V111" s="40">
        <f t="shared" si="5"/>
        <v>25</v>
      </c>
      <c r="W111" s="40" t="s">
        <v>15</v>
      </c>
      <c r="X111" s="40" t="s">
        <v>89</v>
      </c>
      <c r="Y111" s="40" t="s">
        <v>23</v>
      </c>
      <c r="Z111" s="43" t="s">
        <v>42</v>
      </c>
      <c r="AA111" s="39" t="s">
        <v>26</v>
      </c>
      <c r="AB111" s="40" t="s">
        <v>20</v>
      </c>
      <c r="AC111" s="40" t="s">
        <v>348</v>
      </c>
      <c r="AD111" s="40">
        <v>1</v>
      </c>
      <c r="AE111" s="40" t="s">
        <v>16</v>
      </c>
    </row>
    <row r="112" spans="1:31" ht="21" customHeight="1">
      <c r="A112" s="10" t="s">
        <v>244</v>
      </c>
      <c r="B112" s="10" t="s">
        <v>245</v>
      </c>
      <c r="C112" s="10">
        <v>2005</v>
      </c>
      <c r="D112" s="10">
        <v>12</v>
      </c>
      <c r="E112" s="10">
        <v>1</v>
      </c>
      <c r="F112" s="10">
        <v>111</v>
      </c>
      <c r="G112" s="39" t="s">
        <v>30</v>
      </c>
      <c r="H112" s="40" t="s">
        <v>6</v>
      </c>
      <c r="I112" s="40" t="s">
        <v>38</v>
      </c>
      <c r="J112" s="40" t="str">
        <f>'effect size'!H112</f>
        <v>yes</v>
      </c>
      <c r="K112" s="40" t="str">
        <f>'effect size'!I112</f>
        <v>yes</v>
      </c>
      <c r="L112" s="39">
        <f>'effect size'!L112</f>
        <v>-1.7000000000000001E-2</v>
      </c>
      <c r="M112" s="39">
        <f>'effect size'!M112</f>
        <v>-5.6666666666666671E-2</v>
      </c>
      <c r="N112" s="41">
        <f>'effect size'!N112</f>
        <v>8.1730769230769235E-3</v>
      </c>
      <c r="O112" s="41">
        <f>'effect size'!O112</f>
        <v>2.7243589743589747E-2</v>
      </c>
      <c r="P112" s="42">
        <f>'effect size'!Q112</f>
        <v>-2.08</v>
      </c>
      <c r="Q112" s="40" t="s">
        <v>29</v>
      </c>
      <c r="R112" s="40" t="s">
        <v>7</v>
      </c>
      <c r="S112" s="40">
        <v>1960</v>
      </c>
      <c r="T112" s="40">
        <v>1990</v>
      </c>
      <c r="U112" s="40">
        <f t="shared" si="4"/>
        <v>30</v>
      </c>
      <c r="V112" s="40">
        <f t="shared" si="5"/>
        <v>30</v>
      </c>
      <c r="W112" s="40" t="s">
        <v>15</v>
      </c>
      <c r="X112" s="40" t="s">
        <v>89</v>
      </c>
      <c r="Y112" s="40" t="s">
        <v>23</v>
      </c>
      <c r="Z112" s="43" t="s">
        <v>43</v>
      </c>
      <c r="AA112" s="40" t="s">
        <v>26</v>
      </c>
      <c r="AB112" s="40" t="s">
        <v>17</v>
      </c>
      <c r="AC112" s="40" t="s">
        <v>350</v>
      </c>
      <c r="AD112" s="40">
        <v>1</v>
      </c>
      <c r="AE112" s="40" t="s">
        <v>16</v>
      </c>
    </row>
    <row r="113" spans="1:31" ht="21" customHeight="1">
      <c r="A113" s="10" t="s">
        <v>244</v>
      </c>
      <c r="B113" s="10" t="s">
        <v>245</v>
      </c>
      <c r="C113" s="10">
        <v>2005</v>
      </c>
      <c r="D113" s="10">
        <v>12</v>
      </c>
      <c r="E113" s="10">
        <v>2</v>
      </c>
      <c r="F113" s="10">
        <v>112</v>
      </c>
      <c r="G113" s="39" t="s">
        <v>30</v>
      </c>
      <c r="H113" s="40" t="s">
        <v>6</v>
      </c>
      <c r="I113" s="40" t="s">
        <v>38</v>
      </c>
      <c r="J113" s="40" t="str">
        <f>'effect size'!H113</f>
        <v>yes</v>
      </c>
      <c r="K113" s="40" t="str">
        <f>'effect size'!I113</f>
        <v>yes</v>
      </c>
      <c r="L113" s="39">
        <f>'effect size'!L113</f>
        <v>-1.6E-2</v>
      </c>
      <c r="M113" s="39">
        <f>'effect size'!M113</f>
        <v>-5.3333333333333337E-2</v>
      </c>
      <c r="N113" s="41">
        <f>'effect size'!N113</f>
        <v>8.2474226804123713E-3</v>
      </c>
      <c r="O113" s="41">
        <f>'effect size'!O113</f>
        <v>2.7491408934707907E-2</v>
      </c>
      <c r="P113" s="42">
        <f>'effect size'!Q113</f>
        <v>-1.94</v>
      </c>
      <c r="Q113" s="40" t="s">
        <v>29</v>
      </c>
      <c r="R113" s="40" t="s">
        <v>7</v>
      </c>
      <c r="S113" s="40">
        <v>1960</v>
      </c>
      <c r="T113" s="40">
        <v>1990</v>
      </c>
      <c r="U113" s="40">
        <f t="shared" si="4"/>
        <v>30</v>
      </c>
      <c r="V113" s="40">
        <f t="shared" si="5"/>
        <v>30</v>
      </c>
      <c r="W113" s="40" t="s">
        <v>15</v>
      </c>
      <c r="X113" s="40" t="s">
        <v>89</v>
      </c>
      <c r="Y113" s="40" t="s">
        <v>23</v>
      </c>
      <c r="Z113" s="43" t="s">
        <v>43</v>
      </c>
      <c r="AA113" s="40" t="s">
        <v>26</v>
      </c>
      <c r="AB113" s="40" t="s">
        <v>17</v>
      </c>
      <c r="AC113" s="40" t="s">
        <v>350</v>
      </c>
      <c r="AD113" s="40">
        <v>1</v>
      </c>
      <c r="AE113" s="40" t="s">
        <v>16</v>
      </c>
    </row>
    <row r="114" spans="1:31" ht="21" customHeight="1">
      <c r="A114" s="10" t="s">
        <v>244</v>
      </c>
      <c r="B114" s="10" t="s">
        <v>245</v>
      </c>
      <c r="C114" s="10">
        <v>2005</v>
      </c>
      <c r="D114" s="10">
        <v>12</v>
      </c>
      <c r="E114" s="10">
        <v>3</v>
      </c>
      <c r="F114" s="10">
        <v>113</v>
      </c>
      <c r="G114" s="39" t="s">
        <v>30</v>
      </c>
      <c r="H114" s="40" t="s">
        <v>6</v>
      </c>
      <c r="I114" s="40" t="s">
        <v>38</v>
      </c>
      <c r="J114" s="40" t="str">
        <f>'effect size'!H114</f>
        <v>yes</v>
      </c>
      <c r="K114" s="40" t="str">
        <f>'effect size'!I114</f>
        <v>yes</v>
      </c>
      <c r="L114" s="39">
        <f>'effect size'!L114</f>
        <v>-0.02</v>
      </c>
      <c r="M114" s="39">
        <f>'effect size'!M114</f>
        <v>-6.6666666666666666E-2</v>
      </c>
      <c r="N114" s="41">
        <f>'effect size'!N114</f>
        <v>9.1324200913242021E-3</v>
      </c>
      <c r="O114" s="41">
        <f>'effect size'!O114</f>
        <v>3.0441400304414008E-2</v>
      </c>
      <c r="P114" s="42">
        <f>'effect size'!Q114</f>
        <v>-2.19</v>
      </c>
      <c r="Q114" s="40" t="s">
        <v>29</v>
      </c>
      <c r="R114" s="40" t="s">
        <v>7</v>
      </c>
      <c r="S114" s="40">
        <v>1960</v>
      </c>
      <c r="T114" s="40">
        <v>1990</v>
      </c>
      <c r="U114" s="40">
        <f t="shared" si="4"/>
        <v>30</v>
      </c>
      <c r="V114" s="40">
        <f t="shared" si="5"/>
        <v>30</v>
      </c>
      <c r="W114" s="40" t="s">
        <v>15</v>
      </c>
      <c r="X114" s="40" t="s">
        <v>89</v>
      </c>
      <c r="Y114" s="40" t="s">
        <v>23</v>
      </c>
      <c r="Z114" s="43" t="s">
        <v>43</v>
      </c>
      <c r="AA114" s="40" t="s">
        <v>26</v>
      </c>
      <c r="AB114" s="40" t="s">
        <v>17</v>
      </c>
      <c r="AC114" s="40" t="s">
        <v>350</v>
      </c>
      <c r="AD114" s="40">
        <v>1</v>
      </c>
      <c r="AE114" s="40" t="s">
        <v>16</v>
      </c>
    </row>
    <row r="115" spans="1:31" ht="21" customHeight="1">
      <c r="A115" s="10" t="s">
        <v>244</v>
      </c>
      <c r="B115" s="10" t="s">
        <v>245</v>
      </c>
      <c r="C115" s="10">
        <v>2005</v>
      </c>
      <c r="D115" s="10">
        <v>12</v>
      </c>
      <c r="E115" s="10">
        <v>4</v>
      </c>
      <c r="F115" s="10">
        <v>114</v>
      </c>
      <c r="G115" s="39" t="s">
        <v>30</v>
      </c>
      <c r="H115" s="40" t="s">
        <v>6</v>
      </c>
      <c r="I115" s="40" t="s">
        <v>38</v>
      </c>
      <c r="J115" s="40" t="str">
        <f>'effect size'!H115</f>
        <v>yes</v>
      </c>
      <c r="K115" s="40" t="str">
        <f>'effect size'!I115</f>
        <v>yes</v>
      </c>
      <c r="L115" s="39">
        <f>'effect size'!L115</f>
        <v>-1.2999999999999999E-2</v>
      </c>
      <c r="M115" s="39">
        <f>'effect size'!M115</f>
        <v>-4.3333333333333335E-2</v>
      </c>
      <c r="N115" s="41">
        <f>'effect size'!N115</f>
        <v>2.4074074074074071E-2</v>
      </c>
      <c r="O115" s="41">
        <f>'effect size'!O115</f>
        <v>8.0246913580246895E-2</v>
      </c>
      <c r="P115" s="42">
        <f>'effect size'!Q115</f>
        <v>-0.54</v>
      </c>
      <c r="Q115" s="40" t="s">
        <v>29</v>
      </c>
      <c r="R115" s="40" t="s">
        <v>7</v>
      </c>
      <c r="S115" s="40">
        <v>1960</v>
      </c>
      <c r="T115" s="40">
        <v>1990</v>
      </c>
      <c r="U115" s="40">
        <f t="shared" si="4"/>
        <v>30</v>
      </c>
      <c r="V115" s="40">
        <f t="shared" si="5"/>
        <v>30</v>
      </c>
      <c r="W115" s="40" t="s">
        <v>15</v>
      </c>
      <c r="X115" s="40" t="s">
        <v>89</v>
      </c>
      <c r="Y115" s="40" t="s">
        <v>23</v>
      </c>
      <c r="Z115" s="43" t="s">
        <v>43</v>
      </c>
      <c r="AA115" s="40" t="s">
        <v>26</v>
      </c>
      <c r="AB115" s="40" t="s">
        <v>17</v>
      </c>
      <c r="AC115" s="40" t="s">
        <v>300</v>
      </c>
      <c r="AD115" s="40">
        <v>1</v>
      </c>
      <c r="AE115" s="40" t="s">
        <v>16</v>
      </c>
    </row>
    <row r="116" spans="1:31" ht="21" customHeight="1">
      <c r="A116" s="10" t="s">
        <v>244</v>
      </c>
      <c r="B116" s="10" t="s">
        <v>245</v>
      </c>
      <c r="C116" s="10">
        <v>2005</v>
      </c>
      <c r="D116" s="10">
        <v>12</v>
      </c>
      <c r="E116" s="10">
        <v>5</v>
      </c>
      <c r="F116" s="10">
        <v>115</v>
      </c>
      <c r="G116" s="39" t="s">
        <v>30</v>
      </c>
      <c r="H116" s="40" t="s">
        <v>6</v>
      </c>
      <c r="I116" s="40" t="s">
        <v>38</v>
      </c>
      <c r="J116" s="40" t="str">
        <f>'effect size'!H116</f>
        <v>yes</v>
      </c>
      <c r="K116" s="40" t="str">
        <f>'effect size'!I116</f>
        <v>yes</v>
      </c>
      <c r="L116" s="39">
        <f>'effect size'!L116</f>
        <v>-0.02</v>
      </c>
      <c r="M116" s="39">
        <f>'effect size'!M116</f>
        <v>-6.6666666666666666E-2</v>
      </c>
      <c r="N116" s="41">
        <f>'effect size'!N116</f>
        <v>7.6045627376425864E-3</v>
      </c>
      <c r="O116" s="41">
        <f>'effect size'!O116</f>
        <v>2.5348542458808621E-2</v>
      </c>
      <c r="P116" s="42">
        <f>'effect size'!Q116</f>
        <v>-2.63</v>
      </c>
      <c r="Q116" s="40" t="s">
        <v>29</v>
      </c>
      <c r="R116" s="40" t="s">
        <v>7</v>
      </c>
      <c r="S116" s="40">
        <v>1960</v>
      </c>
      <c r="T116" s="40">
        <v>1990</v>
      </c>
      <c r="U116" s="40">
        <f t="shared" si="4"/>
        <v>30</v>
      </c>
      <c r="V116" s="40">
        <f t="shared" si="5"/>
        <v>30</v>
      </c>
      <c r="W116" s="40" t="s">
        <v>15</v>
      </c>
      <c r="X116" s="40" t="s">
        <v>89</v>
      </c>
      <c r="Y116" s="40" t="s">
        <v>23</v>
      </c>
      <c r="Z116" s="43" t="s">
        <v>43</v>
      </c>
      <c r="AA116" s="40" t="s">
        <v>26</v>
      </c>
      <c r="AB116" s="40" t="s">
        <v>17</v>
      </c>
      <c r="AC116" s="40" t="s">
        <v>348</v>
      </c>
      <c r="AD116" s="40">
        <v>1</v>
      </c>
      <c r="AE116" s="40" t="s">
        <v>16</v>
      </c>
    </row>
    <row r="117" spans="1:31" ht="21" customHeight="1">
      <c r="A117" s="10" t="s">
        <v>244</v>
      </c>
      <c r="B117" s="10" t="s">
        <v>245</v>
      </c>
      <c r="C117" s="10">
        <v>2005</v>
      </c>
      <c r="D117" s="10">
        <v>12</v>
      </c>
      <c r="E117" s="10">
        <v>6</v>
      </c>
      <c r="F117" s="10">
        <v>116</v>
      </c>
      <c r="G117" s="39" t="s">
        <v>30</v>
      </c>
      <c r="H117" s="40" t="s">
        <v>6</v>
      </c>
      <c r="I117" s="40" t="s">
        <v>38</v>
      </c>
      <c r="J117" s="40" t="str">
        <f>'effect size'!H117</f>
        <v>yes</v>
      </c>
      <c r="K117" s="40" t="str">
        <f>'effect size'!I117</f>
        <v>yes</v>
      </c>
      <c r="L117" s="39">
        <f>'effect size'!L117</f>
        <v>-1.9E-2</v>
      </c>
      <c r="M117" s="39">
        <f>'effect size'!M117</f>
        <v>-6.3333333333333325E-2</v>
      </c>
      <c r="N117" s="41">
        <f>'effect size'!N117</f>
        <v>7.630522088353413E-3</v>
      </c>
      <c r="O117" s="41">
        <f>'effect size'!O117</f>
        <v>2.5435073627844709E-2</v>
      </c>
      <c r="P117" s="42">
        <f>'effect size'!Q117</f>
        <v>-2.4900000000000002</v>
      </c>
      <c r="Q117" s="40" t="s">
        <v>29</v>
      </c>
      <c r="R117" s="40" t="s">
        <v>7</v>
      </c>
      <c r="S117" s="40">
        <v>1960</v>
      </c>
      <c r="T117" s="40">
        <v>1990</v>
      </c>
      <c r="U117" s="40">
        <f t="shared" si="4"/>
        <v>30</v>
      </c>
      <c r="V117" s="40">
        <f t="shared" si="5"/>
        <v>30</v>
      </c>
      <c r="W117" s="40" t="s">
        <v>15</v>
      </c>
      <c r="X117" s="40" t="s">
        <v>89</v>
      </c>
      <c r="Y117" s="40" t="s">
        <v>23</v>
      </c>
      <c r="Z117" s="43" t="s">
        <v>43</v>
      </c>
      <c r="AA117" s="40" t="s">
        <v>26</v>
      </c>
      <c r="AB117" s="40" t="s">
        <v>17</v>
      </c>
      <c r="AC117" s="40" t="s">
        <v>350</v>
      </c>
      <c r="AD117" s="40">
        <v>1</v>
      </c>
      <c r="AE117" s="40" t="s">
        <v>16</v>
      </c>
    </row>
    <row r="118" spans="1:31" ht="21" customHeight="1">
      <c r="A118" s="10" t="s">
        <v>244</v>
      </c>
      <c r="B118" s="10" t="s">
        <v>245</v>
      </c>
      <c r="C118" s="10">
        <v>2005</v>
      </c>
      <c r="D118" s="10">
        <v>12</v>
      </c>
      <c r="E118" s="10">
        <v>7</v>
      </c>
      <c r="F118" s="10">
        <v>117</v>
      </c>
      <c r="G118" s="39" t="s">
        <v>30</v>
      </c>
      <c r="H118" s="40" t="s">
        <v>6</v>
      </c>
      <c r="I118" s="40" t="s">
        <v>38</v>
      </c>
      <c r="J118" s="40" t="str">
        <f>'effect size'!H118</f>
        <v>yes</v>
      </c>
      <c r="K118" s="40" t="str">
        <f>'effect size'!I118</f>
        <v>yes</v>
      </c>
      <c r="L118" s="39">
        <f>'effect size'!L118</f>
        <v>-2.1999999999999999E-2</v>
      </c>
      <c r="M118" s="39">
        <f>'effect size'!M118</f>
        <v>-7.333333333333332E-2</v>
      </c>
      <c r="N118" s="41">
        <f>'effect size'!N118</f>
        <v>8.3018867924528304E-3</v>
      </c>
      <c r="O118" s="41">
        <f>'effect size'!O118</f>
        <v>2.7672955974842768E-2</v>
      </c>
      <c r="P118" s="42">
        <f>'effect size'!Q118</f>
        <v>-2.65</v>
      </c>
      <c r="Q118" s="40" t="s">
        <v>29</v>
      </c>
      <c r="R118" s="40" t="s">
        <v>7</v>
      </c>
      <c r="S118" s="40">
        <v>1960</v>
      </c>
      <c r="T118" s="40">
        <v>1990</v>
      </c>
      <c r="U118" s="40">
        <f t="shared" si="4"/>
        <v>30</v>
      </c>
      <c r="V118" s="40">
        <f>T118-S118</f>
        <v>30</v>
      </c>
      <c r="W118" s="40" t="s">
        <v>15</v>
      </c>
      <c r="X118" s="40" t="s">
        <v>89</v>
      </c>
      <c r="Y118" s="40" t="s">
        <v>23</v>
      </c>
      <c r="Z118" s="43" t="s">
        <v>43</v>
      </c>
      <c r="AA118" s="40" t="s">
        <v>26</v>
      </c>
      <c r="AB118" s="40" t="s">
        <v>17</v>
      </c>
      <c r="AC118" s="40" t="s">
        <v>350</v>
      </c>
      <c r="AD118" s="40">
        <v>1</v>
      </c>
      <c r="AE118" s="40" t="s">
        <v>16</v>
      </c>
    </row>
    <row r="119" spans="1:31" ht="21" customHeight="1">
      <c r="A119" s="10" t="s">
        <v>244</v>
      </c>
      <c r="B119" s="10" t="s">
        <v>245</v>
      </c>
      <c r="C119" s="10">
        <v>2005</v>
      </c>
      <c r="D119" s="10">
        <v>12</v>
      </c>
      <c r="E119" s="10">
        <v>8</v>
      </c>
      <c r="F119" s="10">
        <v>118</v>
      </c>
      <c r="G119" s="39" t="s">
        <v>30</v>
      </c>
      <c r="H119" s="40" t="s">
        <v>6</v>
      </c>
      <c r="I119" s="40" t="s">
        <v>38</v>
      </c>
      <c r="J119" s="40" t="str">
        <f>'effect size'!H119</f>
        <v>yes</v>
      </c>
      <c r="K119" s="40" t="str">
        <f>'effect size'!I119</f>
        <v>yes</v>
      </c>
      <c r="L119" s="39">
        <f>'effect size'!L119</f>
        <v>-1.0999999999999999E-2</v>
      </c>
      <c r="M119" s="39">
        <f>'effect size'!M119</f>
        <v>-3.666666666666666E-2</v>
      </c>
      <c r="N119" s="41">
        <f>'effect size'!N119</f>
        <v>2.1153846153846152E-2</v>
      </c>
      <c r="O119" s="41">
        <f>'effect size'!O119</f>
        <v>7.0512820512820498E-2</v>
      </c>
      <c r="P119" s="42">
        <f>'effect size'!Q119</f>
        <v>-0.52</v>
      </c>
      <c r="Q119" s="40" t="s">
        <v>29</v>
      </c>
      <c r="R119" s="40" t="s">
        <v>7</v>
      </c>
      <c r="S119" s="40">
        <v>1960</v>
      </c>
      <c r="T119" s="40">
        <v>1990</v>
      </c>
      <c r="U119" s="40">
        <f t="shared" si="4"/>
        <v>30</v>
      </c>
      <c r="V119" s="40">
        <f t="shared" si="5"/>
        <v>30</v>
      </c>
      <c r="W119" s="40" t="s">
        <v>15</v>
      </c>
      <c r="X119" s="40" t="s">
        <v>89</v>
      </c>
      <c r="Y119" s="40" t="s">
        <v>23</v>
      </c>
      <c r="Z119" s="43" t="s">
        <v>43</v>
      </c>
      <c r="AA119" s="40" t="s">
        <v>26</v>
      </c>
      <c r="AB119" s="40" t="s">
        <v>17</v>
      </c>
      <c r="AC119" s="40" t="s">
        <v>300</v>
      </c>
      <c r="AD119" s="40">
        <v>1</v>
      </c>
      <c r="AE119" s="40" t="s">
        <v>16</v>
      </c>
    </row>
    <row r="120" spans="1:31" ht="21" customHeight="1">
      <c r="A120" s="10" t="s">
        <v>244</v>
      </c>
      <c r="B120" s="10" t="s">
        <v>245</v>
      </c>
      <c r="C120" s="10">
        <v>2005</v>
      </c>
      <c r="D120" s="10">
        <v>12</v>
      </c>
      <c r="E120" s="10">
        <v>9</v>
      </c>
      <c r="F120" s="10">
        <v>119</v>
      </c>
      <c r="G120" s="39" t="s">
        <v>30</v>
      </c>
      <c r="H120" s="40" t="s">
        <v>6</v>
      </c>
      <c r="I120" s="40" t="s">
        <v>38</v>
      </c>
      <c r="J120" s="40" t="str">
        <f>'effect size'!H120</f>
        <v>yes</v>
      </c>
      <c r="K120" s="40" t="str">
        <f>'effect size'!I120</f>
        <v>yes</v>
      </c>
      <c r="L120" s="39">
        <f>'effect size'!L120</f>
        <v>-0.13500000000000001</v>
      </c>
      <c r="M120" s="39">
        <f>'effect size'!M120</f>
        <v>-0.45</v>
      </c>
      <c r="N120" s="41">
        <f>'effect size'!N120</f>
        <v>7.5842696629213488E-2</v>
      </c>
      <c r="O120" s="41">
        <f>'effect size'!O120</f>
        <v>0.25280898876404495</v>
      </c>
      <c r="P120" s="42">
        <f>'effect size'!Q120</f>
        <v>-1.78</v>
      </c>
      <c r="Q120" s="40" t="s">
        <v>29</v>
      </c>
      <c r="R120" s="40" t="s">
        <v>7</v>
      </c>
      <c r="S120" s="40">
        <v>1960</v>
      </c>
      <c r="T120" s="40">
        <v>1990</v>
      </c>
      <c r="U120" s="40">
        <f t="shared" si="4"/>
        <v>30</v>
      </c>
      <c r="V120" s="40">
        <f t="shared" si="5"/>
        <v>30</v>
      </c>
      <c r="W120" s="40" t="s">
        <v>15</v>
      </c>
      <c r="X120" s="40" t="s">
        <v>89</v>
      </c>
      <c r="Y120" s="40" t="s">
        <v>23</v>
      </c>
      <c r="Z120" s="43" t="s">
        <v>43</v>
      </c>
      <c r="AA120" s="40" t="s">
        <v>26</v>
      </c>
      <c r="AB120" s="40" t="s">
        <v>17</v>
      </c>
      <c r="AC120" s="40" t="s">
        <v>349</v>
      </c>
      <c r="AD120" s="40">
        <v>1</v>
      </c>
      <c r="AE120" s="40" t="s">
        <v>16</v>
      </c>
    </row>
    <row r="121" spans="1:31" ht="21" customHeight="1">
      <c r="A121" s="10" t="s">
        <v>244</v>
      </c>
      <c r="B121" s="10" t="s">
        <v>245</v>
      </c>
      <c r="C121" s="10">
        <v>2005</v>
      </c>
      <c r="D121" s="10">
        <v>12</v>
      </c>
      <c r="E121" s="10">
        <v>10</v>
      </c>
      <c r="F121" s="10">
        <v>120</v>
      </c>
      <c r="G121" s="39" t="s">
        <v>30</v>
      </c>
      <c r="H121" s="40" t="s">
        <v>6</v>
      </c>
      <c r="I121" s="40" t="s">
        <v>38</v>
      </c>
      <c r="J121" s="40" t="str">
        <f>'effect size'!H121</f>
        <v>yes</v>
      </c>
      <c r="K121" s="40" t="str">
        <f>'effect size'!I121</f>
        <v>yes</v>
      </c>
      <c r="L121" s="39">
        <f>'effect size'!L121</f>
        <v>-1.2999999999999999E-2</v>
      </c>
      <c r="M121" s="39">
        <f>'effect size'!M121</f>
        <v>-4.3333333333333335E-2</v>
      </c>
      <c r="N121" s="41">
        <f>'effect size'!N121</f>
        <v>7.5144508670520228E-3</v>
      </c>
      <c r="O121" s="41">
        <f>'effect size'!O121</f>
        <v>2.5048169556840076E-2</v>
      </c>
      <c r="P121" s="42">
        <f>'effect size'!Q121</f>
        <v>-1.73</v>
      </c>
      <c r="Q121" s="40" t="s">
        <v>29</v>
      </c>
      <c r="R121" s="40" t="s">
        <v>7</v>
      </c>
      <c r="S121" s="40">
        <v>1960</v>
      </c>
      <c r="T121" s="40">
        <v>1990</v>
      </c>
      <c r="U121" s="40">
        <f>(T121-S121)</f>
        <v>30</v>
      </c>
      <c r="V121" s="40">
        <f t="shared" si="5"/>
        <v>30</v>
      </c>
      <c r="W121" s="40" t="s">
        <v>15</v>
      </c>
      <c r="X121" s="40" t="s">
        <v>89</v>
      </c>
      <c r="Y121" s="40" t="s">
        <v>23</v>
      </c>
      <c r="Z121" s="43" t="s">
        <v>43</v>
      </c>
      <c r="AA121" s="40" t="s">
        <v>26</v>
      </c>
      <c r="AB121" s="40" t="s">
        <v>17</v>
      </c>
      <c r="AC121" s="40" t="s">
        <v>349</v>
      </c>
      <c r="AD121" s="40">
        <v>1</v>
      </c>
      <c r="AE121" s="40" t="s">
        <v>16</v>
      </c>
    </row>
    <row r="122" spans="1:31" ht="21" customHeight="1">
      <c r="A122" s="10" t="s">
        <v>244</v>
      </c>
      <c r="B122" s="10" t="s">
        <v>245</v>
      </c>
      <c r="C122" s="10">
        <v>2005</v>
      </c>
      <c r="D122" s="10">
        <v>12</v>
      </c>
      <c r="E122" s="10">
        <v>11</v>
      </c>
      <c r="F122" s="10">
        <v>121</v>
      </c>
      <c r="G122" s="39" t="s">
        <v>30</v>
      </c>
      <c r="H122" s="40" t="s">
        <v>6</v>
      </c>
      <c r="I122" s="40" t="s">
        <v>38</v>
      </c>
      <c r="J122" s="40" t="str">
        <f>'effect size'!H122</f>
        <v>yes</v>
      </c>
      <c r="K122" s="40" t="str">
        <f>'effect size'!I122</f>
        <v>yes</v>
      </c>
      <c r="L122" s="39">
        <f>'effect size'!L122</f>
        <v>-1.5299999999999999E-2</v>
      </c>
      <c r="M122" s="39">
        <f>'effect size'!M122</f>
        <v>-5.1000000000000004E-2</v>
      </c>
      <c r="N122" s="41">
        <f>'effect size'!N122</f>
        <v>7.3205741626794262E-3</v>
      </c>
      <c r="O122" s="41">
        <f>'effect size'!O122</f>
        <v>2.4401913875598088E-2</v>
      </c>
      <c r="P122" s="42">
        <f>'effect size'!Q122</f>
        <v>-2.09</v>
      </c>
      <c r="Q122" s="40" t="s">
        <v>29</v>
      </c>
      <c r="R122" s="40" t="s">
        <v>7</v>
      </c>
      <c r="S122" s="40">
        <v>1960</v>
      </c>
      <c r="T122" s="40">
        <v>1990</v>
      </c>
      <c r="U122" s="40">
        <f>(T122-S122)</f>
        <v>30</v>
      </c>
      <c r="V122" s="40">
        <f t="shared" si="5"/>
        <v>30</v>
      </c>
      <c r="W122" s="40" t="s">
        <v>15</v>
      </c>
      <c r="X122" s="40" t="s">
        <v>89</v>
      </c>
      <c r="Y122" s="40" t="s">
        <v>23</v>
      </c>
      <c r="Z122" s="43" t="s">
        <v>43</v>
      </c>
      <c r="AA122" s="40" t="s">
        <v>26</v>
      </c>
      <c r="AB122" s="40" t="s">
        <v>17</v>
      </c>
      <c r="AC122" s="40" t="s">
        <v>349</v>
      </c>
      <c r="AD122" s="40">
        <v>1</v>
      </c>
      <c r="AE122" s="40" t="s">
        <v>16</v>
      </c>
    </row>
    <row r="123" spans="1:31" ht="21" customHeight="1">
      <c r="A123" s="10" t="s">
        <v>244</v>
      </c>
      <c r="B123" s="10" t="s">
        <v>245</v>
      </c>
      <c r="C123" s="10">
        <v>2005</v>
      </c>
      <c r="D123" s="10">
        <v>12</v>
      </c>
      <c r="E123" s="10">
        <v>12</v>
      </c>
      <c r="F123" s="10">
        <v>122</v>
      </c>
      <c r="G123" s="39" t="s">
        <v>30</v>
      </c>
      <c r="H123" s="40" t="s">
        <v>6</v>
      </c>
      <c r="I123" s="40" t="s">
        <v>38</v>
      </c>
      <c r="J123" s="40" t="str">
        <f>'effect size'!H123</f>
        <v>yes</v>
      </c>
      <c r="K123" s="40" t="str">
        <f>'effect size'!I123</f>
        <v>yes</v>
      </c>
      <c r="L123" s="39">
        <f>'effect size'!L123</f>
        <v>-1.7999999999999999E-2</v>
      </c>
      <c r="M123" s="39">
        <f>'effect size'!M123</f>
        <v>-5.9999999999999991E-2</v>
      </c>
      <c r="N123" s="41">
        <f>'effect size'!N123</f>
        <v>6.9767441860465107E-3</v>
      </c>
      <c r="O123" s="41">
        <f>'effect size'!O123</f>
        <v>2.3255813953488368E-2</v>
      </c>
      <c r="P123" s="42">
        <f>'effect size'!Q123</f>
        <v>-2.58</v>
      </c>
      <c r="Q123" s="40" t="s">
        <v>29</v>
      </c>
      <c r="R123" s="40" t="s">
        <v>7</v>
      </c>
      <c r="S123" s="40">
        <v>1960</v>
      </c>
      <c r="T123" s="40">
        <v>1990</v>
      </c>
      <c r="U123" s="40">
        <f>(T123-S123)</f>
        <v>30</v>
      </c>
      <c r="V123" s="40">
        <f t="shared" si="5"/>
        <v>30</v>
      </c>
      <c r="W123" s="40" t="s">
        <v>15</v>
      </c>
      <c r="X123" s="40" t="s">
        <v>89</v>
      </c>
      <c r="Y123" s="40" t="s">
        <v>23</v>
      </c>
      <c r="Z123" s="43" t="s">
        <v>43</v>
      </c>
      <c r="AA123" s="40" t="s">
        <v>26</v>
      </c>
      <c r="AB123" s="40" t="s">
        <v>17</v>
      </c>
      <c r="AC123" s="40" t="s">
        <v>349</v>
      </c>
      <c r="AD123" s="40">
        <v>1</v>
      </c>
      <c r="AE123" s="40" t="s">
        <v>16</v>
      </c>
    </row>
    <row r="124" spans="1:31" ht="21" customHeight="1">
      <c r="A124" s="10" t="s">
        <v>246</v>
      </c>
      <c r="B124" s="10" t="s">
        <v>247</v>
      </c>
      <c r="C124" s="10">
        <v>2004</v>
      </c>
      <c r="D124" s="10">
        <v>13</v>
      </c>
      <c r="E124" s="10">
        <v>1</v>
      </c>
      <c r="F124" s="10">
        <v>123</v>
      </c>
      <c r="G124" s="39" t="s">
        <v>30</v>
      </c>
      <c r="H124" s="40" t="s">
        <v>358</v>
      </c>
      <c r="I124" s="40" t="s">
        <v>38</v>
      </c>
      <c r="J124" s="40" t="str">
        <f>'effect size'!H124</f>
        <v>no</v>
      </c>
      <c r="K124" s="40" t="str">
        <f>'effect size'!I124</f>
        <v>no</v>
      </c>
      <c r="L124" s="39">
        <f>'effect size'!L124</f>
        <v>-4.2000000000000003E-2</v>
      </c>
      <c r="M124" s="39">
        <f>'effect size'!M124</f>
        <v>-4.2000000000000003E-2</v>
      </c>
      <c r="N124" s="41">
        <f>'effect size'!N124</f>
        <v>4.6666666666666669E-2</v>
      </c>
      <c r="O124" s="41">
        <f>'effect size'!O124</f>
        <v>4.6666666666666669E-2</v>
      </c>
      <c r="P124" s="42">
        <f>'effect size'!Q124</f>
        <v>-0.9</v>
      </c>
      <c r="Q124" s="40" t="s">
        <v>29</v>
      </c>
      <c r="R124" s="40" t="s">
        <v>7</v>
      </c>
      <c r="S124" s="40">
        <v>1960</v>
      </c>
      <c r="T124" s="40">
        <v>2000</v>
      </c>
      <c r="U124" s="40">
        <f>(T124-S124)</f>
        <v>40</v>
      </c>
      <c r="V124" s="40">
        <v>5</v>
      </c>
      <c r="W124" s="40" t="s">
        <v>15</v>
      </c>
      <c r="X124" s="40" t="s">
        <v>81</v>
      </c>
      <c r="Y124" s="40" t="s">
        <v>23</v>
      </c>
      <c r="Z124" s="43" t="s">
        <v>43</v>
      </c>
      <c r="AA124" s="40" t="s">
        <v>26</v>
      </c>
      <c r="AB124" s="40" t="s">
        <v>17</v>
      </c>
      <c r="AC124" s="40" t="s">
        <v>348</v>
      </c>
      <c r="AD124" s="40">
        <v>1</v>
      </c>
      <c r="AE124" s="40" t="s">
        <v>16</v>
      </c>
    </row>
    <row r="125" spans="1:31" ht="21" customHeight="1">
      <c r="A125" s="10" t="s">
        <v>246</v>
      </c>
      <c r="B125" s="10" t="s">
        <v>247</v>
      </c>
      <c r="C125" s="10">
        <v>2004</v>
      </c>
      <c r="D125" s="10">
        <v>13</v>
      </c>
      <c r="E125" s="10">
        <v>2</v>
      </c>
      <c r="F125" s="10">
        <v>124</v>
      </c>
      <c r="G125" s="39" t="s">
        <v>30</v>
      </c>
      <c r="H125" s="40" t="s">
        <v>358</v>
      </c>
      <c r="I125" s="40" t="s">
        <v>38</v>
      </c>
      <c r="J125" s="40" t="str">
        <f>'effect size'!H125</f>
        <v>no</v>
      </c>
      <c r="K125" s="40" t="str">
        <f>'effect size'!I125</f>
        <v>no</v>
      </c>
      <c r="L125" s="39">
        <f>'effect size'!L125</f>
        <v>-7.9000000000000001E-2</v>
      </c>
      <c r="M125" s="39">
        <f>'effect size'!M125</f>
        <v>-7.9000000000000001E-2</v>
      </c>
      <c r="N125" s="41">
        <f>'effect size'!N125</f>
        <v>6.5833333333333341E-2</v>
      </c>
      <c r="O125" s="41">
        <f>'effect size'!O125</f>
        <v>6.5833333333333341E-2</v>
      </c>
      <c r="P125" s="42">
        <f>'effect size'!Q125</f>
        <v>-1.2</v>
      </c>
      <c r="Q125" s="40" t="s">
        <v>29</v>
      </c>
      <c r="R125" s="40" t="s">
        <v>7</v>
      </c>
      <c r="S125" s="40">
        <v>1990</v>
      </c>
      <c r="T125" s="40">
        <v>2000</v>
      </c>
      <c r="U125" s="40">
        <f t="shared" ref="U125:U156" si="6">(T125-S125)</f>
        <v>10</v>
      </c>
      <c r="V125" s="40">
        <v>5</v>
      </c>
      <c r="W125" s="40" t="s">
        <v>15</v>
      </c>
      <c r="X125" s="40" t="s">
        <v>81</v>
      </c>
      <c r="Y125" s="40" t="s">
        <v>23</v>
      </c>
      <c r="Z125" s="43" t="s">
        <v>43</v>
      </c>
      <c r="AA125" s="40" t="s">
        <v>26</v>
      </c>
      <c r="AB125" s="40" t="s">
        <v>17</v>
      </c>
      <c r="AC125" s="40" t="s">
        <v>348</v>
      </c>
      <c r="AD125" s="40">
        <v>1</v>
      </c>
      <c r="AE125" s="40" t="s">
        <v>16</v>
      </c>
    </row>
    <row r="126" spans="1:31" ht="21" customHeight="1">
      <c r="A126" s="10" t="s">
        <v>246</v>
      </c>
      <c r="B126" s="10" t="s">
        <v>247</v>
      </c>
      <c r="C126" s="10">
        <v>2004</v>
      </c>
      <c r="D126" s="10">
        <v>13</v>
      </c>
      <c r="E126" s="10">
        <v>3</v>
      </c>
      <c r="F126" s="10">
        <v>125</v>
      </c>
      <c r="G126" s="39" t="s">
        <v>30</v>
      </c>
      <c r="H126" s="40" t="s">
        <v>358</v>
      </c>
      <c r="I126" s="40" t="s">
        <v>38</v>
      </c>
      <c r="J126" s="40" t="str">
        <f>'effect size'!H126</f>
        <v>no</v>
      </c>
      <c r="K126" s="40" t="str">
        <f>'effect size'!I126</f>
        <v>no</v>
      </c>
      <c r="L126" s="39">
        <f>'effect size'!L126</f>
        <v>-0.14299999999999999</v>
      </c>
      <c r="M126" s="39">
        <f>'effect size'!M126</f>
        <v>-0.14299999999999999</v>
      </c>
      <c r="N126" s="41">
        <f>'effect size'!N126</f>
        <v>5.7199999999999994E-2</v>
      </c>
      <c r="O126" s="41">
        <f>'effect size'!O126</f>
        <v>5.7199999999999994E-2</v>
      </c>
      <c r="P126" s="42">
        <f>'effect size'!Q126</f>
        <v>-2.5</v>
      </c>
      <c r="Q126" s="40" t="s">
        <v>29</v>
      </c>
      <c r="R126" s="40" t="s">
        <v>7</v>
      </c>
      <c r="S126" s="40">
        <v>1990</v>
      </c>
      <c r="T126" s="40">
        <v>2000</v>
      </c>
      <c r="U126" s="40">
        <f t="shared" si="6"/>
        <v>10</v>
      </c>
      <c r="V126" s="40">
        <v>5</v>
      </c>
      <c r="W126" s="40" t="s">
        <v>15</v>
      </c>
      <c r="X126" s="40" t="s">
        <v>81</v>
      </c>
      <c r="Y126" s="40" t="s">
        <v>23</v>
      </c>
      <c r="Z126" s="43" t="s">
        <v>43</v>
      </c>
      <c r="AA126" s="40" t="s">
        <v>26</v>
      </c>
      <c r="AB126" s="40" t="s">
        <v>17</v>
      </c>
      <c r="AC126" s="40" t="s">
        <v>348</v>
      </c>
      <c r="AD126" s="40">
        <v>1</v>
      </c>
      <c r="AE126" s="40" t="s">
        <v>16</v>
      </c>
    </row>
    <row r="127" spans="1:31" ht="21" customHeight="1">
      <c r="A127" s="10" t="s">
        <v>246</v>
      </c>
      <c r="B127" s="10" t="s">
        <v>247</v>
      </c>
      <c r="C127" s="10">
        <v>2004</v>
      </c>
      <c r="D127" s="10">
        <v>13</v>
      </c>
      <c r="E127" s="10">
        <v>4</v>
      </c>
      <c r="F127" s="10">
        <v>126</v>
      </c>
      <c r="G127" s="39" t="s">
        <v>30</v>
      </c>
      <c r="H127" s="40" t="s">
        <v>358</v>
      </c>
      <c r="I127" s="40" t="s">
        <v>38</v>
      </c>
      <c r="J127" s="40" t="str">
        <f>'effect size'!H127</f>
        <v>no</v>
      </c>
      <c r="K127" s="40" t="str">
        <f>'effect size'!I127</f>
        <v>no</v>
      </c>
      <c r="L127" s="39">
        <f>'effect size'!L127</f>
        <v>-7.0999999999999994E-2</v>
      </c>
      <c r="M127" s="39">
        <f>'effect size'!M127</f>
        <v>-7.0999999999999994E-2</v>
      </c>
      <c r="N127" s="41">
        <f>'effect size'!N127</f>
        <v>7.8888888888888883E-2</v>
      </c>
      <c r="O127" s="41">
        <f>'effect size'!O127</f>
        <v>7.8888888888888883E-2</v>
      </c>
      <c r="P127" s="42">
        <f>'effect size'!Q127</f>
        <v>-0.9</v>
      </c>
      <c r="Q127" s="40" t="s">
        <v>29</v>
      </c>
      <c r="R127" s="40" t="s">
        <v>7</v>
      </c>
      <c r="S127" s="40">
        <v>1990</v>
      </c>
      <c r="T127" s="40">
        <v>2000</v>
      </c>
      <c r="U127" s="40">
        <f t="shared" si="6"/>
        <v>10</v>
      </c>
      <c r="V127" s="40">
        <v>5</v>
      </c>
      <c r="W127" s="40" t="s">
        <v>15</v>
      </c>
      <c r="X127" s="40" t="s">
        <v>81</v>
      </c>
      <c r="Y127" s="40" t="s">
        <v>23</v>
      </c>
      <c r="Z127" s="43" t="s">
        <v>43</v>
      </c>
      <c r="AA127" s="40" t="s">
        <v>26</v>
      </c>
      <c r="AB127" s="40" t="s">
        <v>17</v>
      </c>
      <c r="AC127" s="40" t="s">
        <v>348</v>
      </c>
      <c r="AD127" s="40">
        <v>1</v>
      </c>
      <c r="AE127" s="40" t="s">
        <v>16</v>
      </c>
    </row>
    <row r="128" spans="1:31" ht="21" customHeight="1">
      <c r="A128" s="10" t="s">
        <v>364</v>
      </c>
      <c r="B128" s="10" t="s">
        <v>354</v>
      </c>
      <c r="C128" s="10">
        <v>1991</v>
      </c>
      <c r="D128" s="10">
        <v>14</v>
      </c>
      <c r="E128" s="10">
        <v>1</v>
      </c>
      <c r="F128" s="10">
        <v>127</v>
      </c>
      <c r="G128" s="10" t="s">
        <v>30</v>
      </c>
      <c r="H128" s="40" t="s">
        <v>6</v>
      </c>
      <c r="I128" s="40" t="s">
        <v>38</v>
      </c>
      <c r="J128" s="40" t="str">
        <f>'effect size'!H128</f>
        <v>yes</v>
      </c>
      <c r="K128" s="40" t="str">
        <f>'effect size'!I128</f>
        <v>no</v>
      </c>
      <c r="L128" s="39">
        <f>'effect size'!L128</f>
        <v>-5.5049999999999999</v>
      </c>
      <c r="M128" s="39">
        <f>'effect size'!M128</f>
        <v>-5.5050000000000002E-2</v>
      </c>
      <c r="N128" s="41">
        <f>'effect size'!N128</f>
        <v>2.5628491620111729</v>
      </c>
      <c r="O128" s="41">
        <f>'effect size'!O128</f>
        <v>2.5628491620111729E-2</v>
      </c>
      <c r="P128" s="42">
        <f>'effect size'!Q128</f>
        <v>-2.1480000000000001</v>
      </c>
      <c r="Q128" s="40" t="s">
        <v>29</v>
      </c>
      <c r="R128" s="40" t="s">
        <v>16</v>
      </c>
      <c r="S128" s="40">
        <v>1960</v>
      </c>
      <c r="T128" s="40">
        <v>1985</v>
      </c>
      <c r="U128" s="40">
        <f t="shared" si="6"/>
        <v>25</v>
      </c>
      <c r="V128" s="40">
        <f>T128-S128</f>
        <v>25</v>
      </c>
      <c r="W128" s="40" t="s">
        <v>15</v>
      </c>
      <c r="X128" s="40" t="s">
        <v>89</v>
      </c>
      <c r="Y128" s="40" t="s">
        <v>23</v>
      </c>
      <c r="Z128" s="43" t="s">
        <v>40</v>
      </c>
      <c r="AA128" s="40" t="s">
        <v>26</v>
      </c>
      <c r="AB128" s="40" t="s">
        <v>17</v>
      </c>
      <c r="AC128" s="40" t="s">
        <v>300</v>
      </c>
      <c r="AD128" s="40">
        <v>1</v>
      </c>
      <c r="AE128" s="40" t="s">
        <v>16</v>
      </c>
    </row>
    <row r="129" spans="1:31" ht="21" customHeight="1">
      <c r="A129" s="10" t="s">
        <v>391</v>
      </c>
      <c r="B129" s="10" t="s">
        <v>70</v>
      </c>
      <c r="C129" s="10">
        <v>2002</v>
      </c>
      <c r="D129" s="10">
        <v>15</v>
      </c>
      <c r="E129" s="10">
        <v>1</v>
      </c>
      <c r="F129" s="10">
        <v>128</v>
      </c>
      <c r="G129" s="39" t="s">
        <v>28</v>
      </c>
      <c r="H129" s="40" t="s">
        <v>6</v>
      </c>
      <c r="I129" s="43" t="s">
        <v>38</v>
      </c>
      <c r="J129" s="40" t="str">
        <f>'effect size'!H129</f>
        <v>yes</v>
      </c>
      <c r="K129" s="40" t="str">
        <f>'effect size'!I129</f>
        <v>yes</v>
      </c>
      <c r="L129" s="39">
        <f>'effect size'!L129</f>
        <v>-6.6000000000000003E-2</v>
      </c>
      <c r="M129" s="39">
        <f>'effect size'!M129</f>
        <v>-6.6000000000000003E-2</v>
      </c>
      <c r="N129" s="41">
        <f>'effect size'!N129</f>
        <v>1.9E-2</v>
      </c>
      <c r="O129" s="41">
        <f>'effect size'!O129</f>
        <v>1.9E-2</v>
      </c>
      <c r="P129" s="42">
        <f>'effect size'!Q129</f>
        <v>-3.4736842105263159</v>
      </c>
      <c r="Q129" s="40" t="s">
        <v>29</v>
      </c>
      <c r="R129" s="40" t="s">
        <v>16</v>
      </c>
      <c r="S129" s="40">
        <v>1960</v>
      </c>
      <c r="T129" s="40">
        <v>1990</v>
      </c>
      <c r="U129" s="40">
        <f t="shared" si="6"/>
        <v>30</v>
      </c>
      <c r="V129" s="40">
        <f>T129-S129</f>
        <v>30</v>
      </c>
      <c r="W129" s="40" t="s">
        <v>15</v>
      </c>
      <c r="X129" s="40" t="s">
        <v>89</v>
      </c>
      <c r="Y129" s="40" t="s">
        <v>23</v>
      </c>
      <c r="Z129" s="43" t="s">
        <v>42</v>
      </c>
      <c r="AA129" s="40" t="s">
        <v>26</v>
      </c>
      <c r="AB129" s="40" t="s">
        <v>20</v>
      </c>
      <c r="AC129" s="40" t="s">
        <v>300</v>
      </c>
      <c r="AD129" s="40">
        <v>1</v>
      </c>
      <c r="AE129" s="40" t="s">
        <v>7</v>
      </c>
    </row>
    <row r="130" spans="1:31" ht="21" customHeight="1">
      <c r="A130" s="10" t="s">
        <v>391</v>
      </c>
      <c r="B130" s="10" t="s">
        <v>70</v>
      </c>
      <c r="C130" s="10">
        <v>2002</v>
      </c>
      <c r="D130" s="10">
        <v>15</v>
      </c>
      <c r="E130" s="10">
        <v>2</v>
      </c>
      <c r="F130" s="10">
        <v>129</v>
      </c>
      <c r="G130" s="39" t="s">
        <v>28</v>
      </c>
      <c r="H130" s="40" t="s">
        <v>6</v>
      </c>
      <c r="I130" s="43" t="s">
        <v>38</v>
      </c>
      <c r="J130" s="40" t="str">
        <f>'effect size'!H130</f>
        <v>yes</v>
      </c>
      <c r="K130" s="40" t="str">
        <f>'effect size'!I130</f>
        <v>yes</v>
      </c>
      <c r="L130" s="39">
        <f>'effect size'!L130</f>
        <v>-6.7000000000000004E-2</v>
      </c>
      <c r="M130" s="39">
        <f>'effect size'!M130</f>
        <v>-6.7000000000000004E-2</v>
      </c>
      <c r="N130" s="41">
        <f>'effect size'!N130</f>
        <v>1.7999999999999999E-2</v>
      </c>
      <c r="O130" s="41">
        <f>'effect size'!O130</f>
        <v>1.7999999999999999E-2</v>
      </c>
      <c r="P130" s="42">
        <f>'effect size'!Q130</f>
        <v>-3.7222222222222228</v>
      </c>
      <c r="Q130" s="40" t="s">
        <v>29</v>
      </c>
      <c r="R130" s="40" t="s">
        <v>16</v>
      </c>
      <c r="S130" s="40">
        <v>1960</v>
      </c>
      <c r="T130" s="40">
        <v>1990</v>
      </c>
      <c r="U130" s="40">
        <f t="shared" si="6"/>
        <v>30</v>
      </c>
      <c r="V130" s="40">
        <f t="shared" ref="V130:V147" si="7">T130-S130</f>
        <v>30</v>
      </c>
      <c r="W130" s="40" t="s">
        <v>15</v>
      </c>
      <c r="X130" s="40" t="s">
        <v>89</v>
      </c>
      <c r="Y130" s="40" t="s">
        <v>23</v>
      </c>
      <c r="Z130" s="43" t="s">
        <v>42</v>
      </c>
      <c r="AA130" s="40" t="s">
        <v>26</v>
      </c>
      <c r="AB130" s="40" t="s">
        <v>20</v>
      </c>
      <c r="AC130" s="40" t="s">
        <v>300</v>
      </c>
      <c r="AD130" s="40">
        <v>1</v>
      </c>
      <c r="AE130" s="40" t="s">
        <v>7</v>
      </c>
    </row>
    <row r="131" spans="1:31" ht="21" customHeight="1">
      <c r="A131" s="10" t="s">
        <v>391</v>
      </c>
      <c r="B131" s="10" t="s">
        <v>70</v>
      </c>
      <c r="C131" s="10">
        <v>2002</v>
      </c>
      <c r="D131" s="10">
        <v>15</v>
      </c>
      <c r="E131" s="10">
        <v>3</v>
      </c>
      <c r="F131" s="10">
        <v>130</v>
      </c>
      <c r="G131" s="39" t="s">
        <v>28</v>
      </c>
      <c r="H131" s="40" t="s">
        <v>6</v>
      </c>
      <c r="I131" s="43" t="s">
        <v>38</v>
      </c>
      <c r="J131" s="40" t="str">
        <f>'effect size'!H131</f>
        <v>yes</v>
      </c>
      <c r="K131" s="40" t="str">
        <f>'effect size'!I131</f>
        <v>yes</v>
      </c>
      <c r="L131" s="39">
        <f>'effect size'!L131</f>
        <v>-6.5000000000000002E-2</v>
      </c>
      <c r="M131" s="39">
        <f>'effect size'!M131</f>
        <v>-6.5000000000000002E-2</v>
      </c>
      <c r="N131" s="41">
        <f>'effect size'!N131</f>
        <v>1.6E-2</v>
      </c>
      <c r="O131" s="41">
        <f>'effect size'!O131</f>
        <v>1.6E-2</v>
      </c>
      <c r="P131" s="42">
        <f>'effect size'!Q131</f>
        <v>-4.0625</v>
      </c>
      <c r="Q131" s="40" t="s">
        <v>29</v>
      </c>
      <c r="R131" s="40" t="s">
        <v>16</v>
      </c>
      <c r="S131" s="40">
        <v>1960</v>
      </c>
      <c r="T131" s="40">
        <v>1990</v>
      </c>
      <c r="U131" s="40">
        <f t="shared" si="6"/>
        <v>30</v>
      </c>
      <c r="V131" s="40">
        <f t="shared" si="7"/>
        <v>30</v>
      </c>
      <c r="W131" s="40" t="s">
        <v>15</v>
      </c>
      <c r="X131" s="40" t="s">
        <v>89</v>
      </c>
      <c r="Y131" s="40" t="s">
        <v>23</v>
      </c>
      <c r="Z131" s="43" t="s">
        <v>42</v>
      </c>
      <c r="AA131" s="40" t="s">
        <v>26</v>
      </c>
      <c r="AB131" s="40" t="s">
        <v>20</v>
      </c>
      <c r="AC131" s="40" t="s">
        <v>300</v>
      </c>
      <c r="AD131" s="40">
        <v>1</v>
      </c>
      <c r="AE131" s="40" t="s">
        <v>16</v>
      </c>
    </row>
    <row r="132" spans="1:31" ht="21" customHeight="1">
      <c r="A132" s="10" t="s">
        <v>391</v>
      </c>
      <c r="B132" s="10" t="s">
        <v>70</v>
      </c>
      <c r="C132" s="10">
        <v>2002</v>
      </c>
      <c r="D132" s="10">
        <v>15</v>
      </c>
      <c r="E132" s="10">
        <v>4</v>
      </c>
      <c r="F132" s="10">
        <v>131</v>
      </c>
      <c r="G132" s="39" t="s">
        <v>28</v>
      </c>
      <c r="H132" s="40" t="s">
        <v>6</v>
      </c>
      <c r="I132" s="43" t="s">
        <v>38</v>
      </c>
      <c r="J132" s="40" t="str">
        <f>'effect size'!H132</f>
        <v>yes</v>
      </c>
      <c r="K132" s="40" t="str">
        <f>'effect size'!I132</f>
        <v>yes</v>
      </c>
      <c r="L132" s="39">
        <f>'effect size'!L132</f>
        <v>-8.6999999999999994E-2</v>
      </c>
      <c r="M132" s="39">
        <f>'effect size'!M132</f>
        <v>-8.6999999999999994E-2</v>
      </c>
      <c r="N132" s="41">
        <f>'effect size'!N132</f>
        <v>1.7000000000000001E-2</v>
      </c>
      <c r="O132" s="41">
        <f>'effect size'!O132</f>
        <v>1.7000000000000001E-2</v>
      </c>
      <c r="P132" s="42">
        <f>'effect size'!Q132</f>
        <v>-5.117647058823529</v>
      </c>
      <c r="Q132" s="40" t="s">
        <v>29</v>
      </c>
      <c r="R132" s="40" t="s">
        <v>16</v>
      </c>
      <c r="S132" s="40">
        <v>1960</v>
      </c>
      <c r="T132" s="40">
        <v>1990</v>
      </c>
      <c r="U132" s="40">
        <f t="shared" si="6"/>
        <v>30</v>
      </c>
      <c r="V132" s="40">
        <f t="shared" si="7"/>
        <v>30</v>
      </c>
      <c r="W132" s="40" t="s">
        <v>15</v>
      </c>
      <c r="X132" s="40" t="s">
        <v>89</v>
      </c>
      <c r="Y132" s="40" t="s">
        <v>23</v>
      </c>
      <c r="Z132" s="43" t="s">
        <v>42</v>
      </c>
      <c r="AA132" s="40" t="s">
        <v>26</v>
      </c>
      <c r="AB132" s="40" t="s">
        <v>20</v>
      </c>
      <c r="AC132" s="40" t="s">
        <v>300</v>
      </c>
      <c r="AD132" s="40">
        <v>1</v>
      </c>
      <c r="AE132" s="40" t="s">
        <v>16</v>
      </c>
    </row>
    <row r="133" spans="1:31" ht="21" customHeight="1">
      <c r="A133" s="10" t="s">
        <v>391</v>
      </c>
      <c r="B133" s="10" t="s">
        <v>70</v>
      </c>
      <c r="C133" s="10">
        <v>2002</v>
      </c>
      <c r="D133" s="10">
        <v>15</v>
      </c>
      <c r="E133" s="10">
        <v>5</v>
      </c>
      <c r="F133" s="10">
        <v>132</v>
      </c>
      <c r="G133" s="39" t="s">
        <v>28</v>
      </c>
      <c r="H133" s="40" t="s">
        <v>6</v>
      </c>
      <c r="I133" s="43" t="s">
        <v>38</v>
      </c>
      <c r="J133" s="40" t="str">
        <f>'effect size'!H133</f>
        <v>yes</v>
      </c>
      <c r="K133" s="40" t="str">
        <f>'effect size'!I133</f>
        <v>yes</v>
      </c>
      <c r="L133" s="39">
        <f>'effect size'!L133</f>
        <v>-3.4000000000000002E-2</v>
      </c>
      <c r="M133" s="39">
        <f>'effect size'!M133</f>
        <v>-3.4000000000000002E-2</v>
      </c>
      <c r="N133" s="41">
        <f>'effect size'!N133</f>
        <v>4.3999999999999997E-2</v>
      </c>
      <c r="O133" s="41">
        <f>'effect size'!O133</f>
        <v>4.3999999999999997E-2</v>
      </c>
      <c r="P133" s="42">
        <f>'effect size'!Q133</f>
        <v>-0.77272727272727282</v>
      </c>
      <c r="Q133" s="40" t="s">
        <v>29</v>
      </c>
      <c r="R133" s="40" t="s">
        <v>16</v>
      </c>
      <c r="S133" s="40">
        <v>1960</v>
      </c>
      <c r="T133" s="40">
        <v>1990</v>
      </c>
      <c r="U133" s="40">
        <f t="shared" si="6"/>
        <v>30</v>
      </c>
      <c r="V133" s="40">
        <f t="shared" si="7"/>
        <v>30</v>
      </c>
      <c r="W133" s="40" t="s">
        <v>15</v>
      </c>
      <c r="X133" s="40" t="s">
        <v>89</v>
      </c>
      <c r="Y133" s="40" t="s">
        <v>23</v>
      </c>
      <c r="Z133" s="43" t="s">
        <v>42</v>
      </c>
      <c r="AA133" s="40" t="s">
        <v>26</v>
      </c>
      <c r="AB133" s="40" t="s">
        <v>20</v>
      </c>
      <c r="AC133" s="40" t="s">
        <v>300</v>
      </c>
      <c r="AD133" s="40">
        <v>1</v>
      </c>
      <c r="AE133" s="40" t="s">
        <v>16</v>
      </c>
    </row>
    <row r="134" spans="1:31" ht="21" customHeight="1">
      <c r="A134" s="10" t="s">
        <v>391</v>
      </c>
      <c r="B134" s="10" t="s">
        <v>70</v>
      </c>
      <c r="C134" s="10">
        <v>2002</v>
      </c>
      <c r="D134" s="10">
        <v>15</v>
      </c>
      <c r="E134" s="10">
        <v>6</v>
      </c>
      <c r="F134" s="10">
        <v>133</v>
      </c>
      <c r="G134" s="39" t="s">
        <v>28</v>
      </c>
      <c r="H134" s="40" t="s">
        <v>6</v>
      </c>
      <c r="I134" s="43" t="s">
        <v>38</v>
      </c>
      <c r="J134" s="40" t="str">
        <f>'effect size'!H134</f>
        <v>yes</v>
      </c>
      <c r="K134" s="40" t="str">
        <f>'effect size'!I134</f>
        <v>yes</v>
      </c>
      <c r="L134" s="39">
        <f>'effect size'!L134</f>
        <v>-4.3999999999999997E-2</v>
      </c>
      <c r="M134" s="39">
        <f>'effect size'!M134</f>
        <v>-4.3999999999999997E-2</v>
      </c>
      <c r="N134" s="41">
        <f>'effect size'!N134</f>
        <v>2.8000000000000001E-2</v>
      </c>
      <c r="O134" s="41">
        <f>'effect size'!O134</f>
        <v>2.8000000000000001E-2</v>
      </c>
      <c r="P134" s="42">
        <f>'effect size'!Q134</f>
        <v>-1.5714285714285714</v>
      </c>
      <c r="Q134" s="40" t="s">
        <v>29</v>
      </c>
      <c r="R134" s="40" t="s">
        <v>16</v>
      </c>
      <c r="S134" s="40">
        <v>1960</v>
      </c>
      <c r="T134" s="40">
        <v>1990</v>
      </c>
      <c r="U134" s="40">
        <f t="shared" si="6"/>
        <v>30</v>
      </c>
      <c r="V134" s="40">
        <f t="shared" si="7"/>
        <v>30</v>
      </c>
      <c r="W134" s="40" t="s">
        <v>15</v>
      </c>
      <c r="X134" s="40" t="s">
        <v>89</v>
      </c>
      <c r="Y134" s="40" t="s">
        <v>23</v>
      </c>
      <c r="Z134" s="43" t="s">
        <v>42</v>
      </c>
      <c r="AA134" s="40" t="s">
        <v>26</v>
      </c>
      <c r="AB134" s="40" t="s">
        <v>20</v>
      </c>
      <c r="AC134" s="40" t="s">
        <v>300</v>
      </c>
      <c r="AD134" s="40">
        <v>1</v>
      </c>
      <c r="AE134" s="40" t="s">
        <v>7</v>
      </c>
    </row>
    <row r="135" spans="1:31" ht="21" customHeight="1">
      <c r="A135" s="10" t="s">
        <v>391</v>
      </c>
      <c r="B135" s="10" t="s">
        <v>70</v>
      </c>
      <c r="C135" s="10">
        <v>2002</v>
      </c>
      <c r="D135" s="10">
        <v>15</v>
      </c>
      <c r="E135" s="10">
        <v>7</v>
      </c>
      <c r="F135" s="10">
        <v>134</v>
      </c>
      <c r="G135" s="39" t="s">
        <v>28</v>
      </c>
      <c r="H135" s="40" t="s">
        <v>6</v>
      </c>
      <c r="I135" s="43" t="s">
        <v>38</v>
      </c>
      <c r="J135" s="40" t="str">
        <f>'effect size'!H135</f>
        <v>yes</v>
      </c>
      <c r="K135" s="40" t="str">
        <f>'effect size'!I135</f>
        <v>yes</v>
      </c>
      <c r="L135" s="39">
        <f>'effect size'!L135</f>
        <v>-4.5999999999999999E-2</v>
      </c>
      <c r="M135" s="39">
        <f>'effect size'!M135</f>
        <v>-4.5999999999999999E-2</v>
      </c>
      <c r="N135" s="41">
        <f>'effect size'!N135</f>
        <v>2.5000000000000001E-2</v>
      </c>
      <c r="O135" s="41">
        <f>'effect size'!O135</f>
        <v>2.5000000000000001E-2</v>
      </c>
      <c r="P135" s="42">
        <f>'effect size'!Q135</f>
        <v>-1.84</v>
      </c>
      <c r="Q135" s="40" t="s">
        <v>29</v>
      </c>
      <c r="R135" s="40" t="s">
        <v>16</v>
      </c>
      <c r="S135" s="40">
        <v>1960</v>
      </c>
      <c r="T135" s="40">
        <v>1990</v>
      </c>
      <c r="U135" s="40">
        <f t="shared" si="6"/>
        <v>30</v>
      </c>
      <c r="V135" s="40">
        <f t="shared" si="7"/>
        <v>30</v>
      </c>
      <c r="W135" s="40" t="s">
        <v>15</v>
      </c>
      <c r="X135" s="40" t="s">
        <v>89</v>
      </c>
      <c r="Y135" s="40" t="s">
        <v>23</v>
      </c>
      <c r="Z135" s="43" t="s">
        <v>42</v>
      </c>
      <c r="AA135" s="40" t="s">
        <v>26</v>
      </c>
      <c r="AB135" s="40" t="s">
        <v>20</v>
      </c>
      <c r="AC135" s="40" t="s">
        <v>300</v>
      </c>
      <c r="AD135" s="40">
        <v>1</v>
      </c>
      <c r="AE135" s="40" t="s">
        <v>16</v>
      </c>
    </row>
    <row r="136" spans="1:31" ht="21" customHeight="1">
      <c r="A136" s="10" t="s">
        <v>391</v>
      </c>
      <c r="B136" s="10" t="s">
        <v>70</v>
      </c>
      <c r="C136" s="10">
        <v>2002</v>
      </c>
      <c r="D136" s="10">
        <v>15</v>
      </c>
      <c r="E136" s="10">
        <v>8</v>
      </c>
      <c r="F136" s="10">
        <v>135</v>
      </c>
      <c r="G136" s="39" t="s">
        <v>28</v>
      </c>
      <c r="H136" s="40" t="s">
        <v>6</v>
      </c>
      <c r="I136" s="43" t="s">
        <v>38</v>
      </c>
      <c r="J136" s="40" t="str">
        <f>'effect size'!H136</f>
        <v>yes</v>
      </c>
      <c r="K136" s="40" t="str">
        <f>'effect size'!I136</f>
        <v>yes</v>
      </c>
      <c r="L136" s="39">
        <f>'effect size'!L136</f>
        <v>-0.15</v>
      </c>
      <c r="M136" s="39">
        <f>'effect size'!M136</f>
        <v>-0.15</v>
      </c>
      <c r="N136" s="41">
        <f>'effect size'!N136</f>
        <v>4.9000000000000002E-2</v>
      </c>
      <c r="O136" s="41">
        <f>'effect size'!O136</f>
        <v>4.9000000000000002E-2</v>
      </c>
      <c r="P136" s="42">
        <f>'effect size'!Q136</f>
        <v>-3.0612244897959182</v>
      </c>
      <c r="Q136" s="40" t="s">
        <v>29</v>
      </c>
      <c r="R136" s="40" t="s">
        <v>16</v>
      </c>
      <c r="S136" s="40">
        <v>1960</v>
      </c>
      <c r="T136" s="40">
        <v>1990</v>
      </c>
      <c r="U136" s="40">
        <f t="shared" si="6"/>
        <v>30</v>
      </c>
      <c r="V136" s="40">
        <f t="shared" si="7"/>
        <v>30</v>
      </c>
      <c r="W136" s="40" t="s">
        <v>15</v>
      </c>
      <c r="X136" s="40" t="s">
        <v>89</v>
      </c>
      <c r="Y136" s="40" t="s">
        <v>23</v>
      </c>
      <c r="Z136" s="43" t="s">
        <v>42</v>
      </c>
      <c r="AA136" s="40" t="s">
        <v>26</v>
      </c>
      <c r="AB136" s="40" t="s">
        <v>20</v>
      </c>
      <c r="AC136" s="40" t="s">
        <v>300</v>
      </c>
      <c r="AD136" s="40">
        <v>1</v>
      </c>
      <c r="AE136" s="40" t="s">
        <v>16</v>
      </c>
    </row>
    <row r="137" spans="1:31" ht="21" customHeight="1">
      <c r="A137" s="10" t="s">
        <v>391</v>
      </c>
      <c r="B137" s="10" t="s">
        <v>70</v>
      </c>
      <c r="C137" s="10">
        <v>2002</v>
      </c>
      <c r="D137" s="10">
        <v>15</v>
      </c>
      <c r="E137" s="10">
        <v>9</v>
      </c>
      <c r="F137" s="10">
        <v>136</v>
      </c>
      <c r="G137" s="39" t="s">
        <v>28</v>
      </c>
      <c r="H137" s="40" t="s">
        <v>6</v>
      </c>
      <c r="I137" s="43" t="s">
        <v>38</v>
      </c>
      <c r="J137" s="40" t="str">
        <f>'effect size'!H137</f>
        <v>yes</v>
      </c>
      <c r="K137" s="40" t="str">
        <f>'effect size'!I137</f>
        <v>yes</v>
      </c>
      <c r="L137" s="39">
        <f>'effect size'!L137</f>
        <v>-6.3E-2</v>
      </c>
      <c r="M137" s="39">
        <f>'effect size'!M137</f>
        <v>-6.3E-2</v>
      </c>
      <c r="N137" s="41">
        <f>'effect size'!N137</f>
        <v>2.9000000000000001E-2</v>
      </c>
      <c r="O137" s="41">
        <f>'effect size'!O137</f>
        <v>2.9000000000000001E-2</v>
      </c>
      <c r="P137" s="42">
        <f>'effect size'!Q137</f>
        <v>-2.1724137931034484</v>
      </c>
      <c r="Q137" s="40" t="s">
        <v>29</v>
      </c>
      <c r="R137" s="40" t="s">
        <v>16</v>
      </c>
      <c r="S137" s="40">
        <v>1960</v>
      </c>
      <c r="T137" s="40">
        <v>1990</v>
      </c>
      <c r="U137" s="40">
        <f t="shared" si="6"/>
        <v>30</v>
      </c>
      <c r="V137" s="40">
        <f t="shared" si="7"/>
        <v>30</v>
      </c>
      <c r="W137" s="40" t="s">
        <v>15</v>
      </c>
      <c r="X137" s="40" t="s">
        <v>89</v>
      </c>
      <c r="Y137" s="40" t="s">
        <v>23</v>
      </c>
      <c r="Z137" s="43" t="s">
        <v>42</v>
      </c>
      <c r="AA137" s="40" t="s">
        <v>26</v>
      </c>
      <c r="AB137" s="40" t="s">
        <v>20</v>
      </c>
      <c r="AC137" s="40" t="s">
        <v>300</v>
      </c>
      <c r="AD137" s="40">
        <v>1</v>
      </c>
      <c r="AE137" s="40" t="s">
        <v>16</v>
      </c>
    </row>
    <row r="138" spans="1:31" ht="21" customHeight="1">
      <c r="A138" s="10" t="s">
        <v>391</v>
      </c>
      <c r="B138" s="10" t="s">
        <v>70</v>
      </c>
      <c r="C138" s="10">
        <v>2002</v>
      </c>
      <c r="D138" s="10">
        <v>15</v>
      </c>
      <c r="E138" s="10">
        <v>10</v>
      </c>
      <c r="F138" s="10">
        <v>137</v>
      </c>
      <c r="G138" s="39" t="s">
        <v>28</v>
      </c>
      <c r="H138" s="40" t="s">
        <v>6</v>
      </c>
      <c r="I138" s="43" t="s">
        <v>38</v>
      </c>
      <c r="J138" s="40" t="str">
        <f>'effect size'!H138</f>
        <v>yes</v>
      </c>
      <c r="K138" s="40" t="str">
        <f>'effect size'!I138</f>
        <v>yes</v>
      </c>
      <c r="L138" s="39">
        <f>'effect size'!L138</f>
        <v>-0.15</v>
      </c>
      <c r="M138" s="39">
        <f>'effect size'!M138</f>
        <v>-0.15</v>
      </c>
      <c r="N138" s="41">
        <f>'effect size'!N138</f>
        <v>4.8000000000000001E-2</v>
      </c>
      <c r="O138" s="41">
        <f>'effect size'!O138</f>
        <v>4.8000000000000001E-2</v>
      </c>
      <c r="P138" s="42">
        <f>'effect size'!Q138</f>
        <v>-3.125</v>
      </c>
      <c r="Q138" s="40" t="s">
        <v>29</v>
      </c>
      <c r="R138" s="40" t="s">
        <v>16</v>
      </c>
      <c r="S138" s="40">
        <v>1960</v>
      </c>
      <c r="T138" s="40">
        <v>1990</v>
      </c>
      <c r="U138" s="40">
        <f t="shared" si="6"/>
        <v>30</v>
      </c>
      <c r="V138" s="40">
        <f t="shared" si="7"/>
        <v>30</v>
      </c>
      <c r="W138" s="40" t="s">
        <v>15</v>
      </c>
      <c r="X138" s="40" t="s">
        <v>89</v>
      </c>
      <c r="Y138" s="40" t="s">
        <v>23</v>
      </c>
      <c r="Z138" s="43" t="s">
        <v>42</v>
      </c>
      <c r="AA138" s="40" t="s">
        <v>26</v>
      </c>
      <c r="AB138" s="40" t="s">
        <v>20</v>
      </c>
      <c r="AC138" s="40" t="s">
        <v>300</v>
      </c>
      <c r="AD138" s="40">
        <v>1</v>
      </c>
      <c r="AE138" s="40" t="s">
        <v>16</v>
      </c>
    </row>
    <row r="139" spans="1:31" ht="21" customHeight="1">
      <c r="A139" s="10" t="s">
        <v>391</v>
      </c>
      <c r="B139" s="10" t="s">
        <v>70</v>
      </c>
      <c r="C139" s="10">
        <v>2002</v>
      </c>
      <c r="D139" s="10">
        <v>15</v>
      </c>
      <c r="E139" s="10">
        <v>11</v>
      </c>
      <c r="F139" s="10">
        <v>138</v>
      </c>
      <c r="G139" s="39" t="s">
        <v>28</v>
      </c>
      <c r="H139" s="40" t="s">
        <v>6</v>
      </c>
      <c r="I139" s="43" t="s">
        <v>38</v>
      </c>
      <c r="J139" s="40" t="str">
        <f>'effect size'!H139</f>
        <v>yes</v>
      </c>
      <c r="K139" s="40" t="str">
        <f>'effect size'!I139</f>
        <v>yes</v>
      </c>
      <c r="L139" s="39">
        <f>'effect size'!L139</f>
        <v>-0.02</v>
      </c>
      <c r="M139" s="39">
        <f>'effect size'!M139</f>
        <v>-0.02</v>
      </c>
      <c r="N139" s="41">
        <f>'effect size'!N139</f>
        <v>2.1999999999999999E-2</v>
      </c>
      <c r="O139" s="41">
        <f>'effect size'!O139</f>
        <v>2.1999999999999999E-2</v>
      </c>
      <c r="P139" s="42">
        <f>'effect size'!Q139</f>
        <v>-0.90909090909090917</v>
      </c>
      <c r="Q139" s="40" t="s">
        <v>29</v>
      </c>
      <c r="R139" s="40" t="s">
        <v>16</v>
      </c>
      <c r="S139" s="40">
        <v>1960</v>
      </c>
      <c r="T139" s="40">
        <v>1990</v>
      </c>
      <c r="U139" s="40">
        <f t="shared" si="6"/>
        <v>30</v>
      </c>
      <c r="V139" s="40">
        <f t="shared" si="7"/>
        <v>30</v>
      </c>
      <c r="W139" s="40" t="s">
        <v>15</v>
      </c>
      <c r="X139" s="40" t="s">
        <v>89</v>
      </c>
      <c r="Y139" s="40" t="s">
        <v>23</v>
      </c>
      <c r="Z139" s="43" t="s">
        <v>44</v>
      </c>
      <c r="AA139" s="40" t="s">
        <v>26</v>
      </c>
      <c r="AB139" s="40" t="s">
        <v>20</v>
      </c>
      <c r="AC139" s="40" t="s">
        <v>300</v>
      </c>
      <c r="AD139" s="40">
        <v>1</v>
      </c>
      <c r="AE139" s="40" t="s">
        <v>16</v>
      </c>
    </row>
    <row r="140" spans="1:31" ht="21" customHeight="1">
      <c r="A140" s="10" t="s">
        <v>391</v>
      </c>
      <c r="B140" s="10" t="s">
        <v>70</v>
      </c>
      <c r="C140" s="10">
        <v>2002</v>
      </c>
      <c r="D140" s="10">
        <v>15</v>
      </c>
      <c r="E140" s="10">
        <v>12</v>
      </c>
      <c r="F140" s="10">
        <v>139</v>
      </c>
      <c r="G140" s="39" t="s">
        <v>28</v>
      </c>
      <c r="H140" s="40" t="s">
        <v>6</v>
      </c>
      <c r="I140" s="43" t="s">
        <v>38</v>
      </c>
      <c r="J140" s="40" t="str">
        <f>'effect size'!H140</f>
        <v>yes</v>
      </c>
      <c r="K140" s="40" t="str">
        <f>'effect size'!I140</f>
        <v>yes</v>
      </c>
      <c r="L140" s="39">
        <f>'effect size'!L140</f>
        <v>-0.02</v>
      </c>
      <c r="M140" s="39">
        <f>'effect size'!M140</f>
        <v>-0.02</v>
      </c>
      <c r="N140" s="41">
        <f>'effect size'!N140</f>
        <v>2.1000000000000001E-2</v>
      </c>
      <c r="O140" s="41">
        <f>'effect size'!O140</f>
        <v>2.1000000000000001E-2</v>
      </c>
      <c r="P140" s="42">
        <f>'effect size'!Q140</f>
        <v>-0.95238095238095233</v>
      </c>
      <c r="Q140" s="40" t="s">
        <v>29</v>
      </c>
      <c r="R140" s="40" t="s">
        <v>16</v>
      </c>
      <c r="S140" s="40">
        <v>1960</v>
      </c>
      <c r="T140" s="40">
        <v>1990</v>
      </c>
      <c r="U140" s="40">
        <f t="shared" si="6"/>
        <v>30</v>
      </c>
      <c r="V140" s="40">
        <f t="shared" si="7"/>
        <v>30</v>
      </c>
      <c r="W140" s="40" t="s">
        <v>15</v>
      </c>
      <c r="X140" s="40" t="s">
        <v>89</v>
      </c>
      <c r="Y140" s="40" t="s">
        <v>23</v>
      </c>
      <c r="Z140" s="43" t="s">
        <v>44</v>
      </c>
      <c r="AA140" s="40" t="s">
        <v>26</v>
      </c>
      <c r="AB140" s="40" t="s">
        <v>20</v>
      </c>
      <c r="AC140" s="40" t="s">
        <v>300</v>
      </c>
      <c r="AD140" s="40">
        <v>1</v>
      </c>
      <c r="AE140" s="40" t="s">
        <v>16</v>
      </c>
    </row>
    <row r="141" spans="1:31" ht="21" customHeight="1">
      <c r="A141" s="10" t="s">
        <v>391</v>
      </c>
      <c r="B141" s="10" t="s">
        <v>70</v>
      </c>
      <c r="C141" s="10">
        <v>2002</v>
      </c>
      <c r="D141" s="10">
        <v>15</v>
      </c>
      <c r="E141" s="10">
        <v>13</v>
      </c>
      <c r="F141" s="10">
        <v>140</v>
      </c>
      <c r="G141" s="39" t="s">
        <v>28</v>
      </c>
      <c r="H141" s="40" t="s">
        <v>6</v>
      </c>
      <c r="I141" s="43" t="s">
        <v>38</v>
      </c>
      <c r="J141" s="40" t="str">
        <f>'effect size'!H141</f>
        <v>yes</v>
      </c>
      <c r="K141" s="40" t="str">
        <f>'effect size'!I141</f>
        <v>yes</v>
      </c>
      <c r="L141" s="39">
        <f>'effect size'!L141</f>
        <v>-2.8000000000000001E-2</v>
      </c>
      <c r="M141" s="39">
        <f>'effect size'!M141</f>
        <v>-2.8000000000000001E-2</v>
      </c>
      <c r="N141" s="41">
        <f>'effect size'!N141</f>
        <v>2.1000000000000001E-2</v>
      </c>
      <c r="O141" s="41">
        <f>'effect size'!O141</f>
        <v>2.1000000000000001E-2</v>
      </c>
      <c r="P141" s="42">
        <f>'effect size'!Q141</f>
        <v>-1.3333333333333333</v>
      </c>
      <c r="Q141" s="40" t="s">
        <v>29</v>
      </c>
      <c r="R141" s="40" t="s">
        <v>16</v>
      </c>
      <c r="S141" s="40">
        <v>1960</v>
      </c>
      <c r="T141" s="40">
        <v>1990</v>
      </c>
      <c r="U141" s="40">
        <f t="shared" si="6"/>
        <v>30</v>
      </c>
      <c r="V141" s="40">
        <f t="shared" si="7"/>
        <v>30</v>
      </c>
      <c r="W141" s="40" t="s">
        <v>15</v>
      </c>
      <c r="X141" s="40" t="s">
        <v>89</v>
      </c>
      <c r="Y141" s="40" t="s">
        <v>23</v>
      </c>
      <c r="Z141" s="43" t="s">
        <v>44</v>
      </c>
      <c r="AA141" s="40" t="s">
        <v>26</v>
      </c>
      <c r="AB141" s="40" t="s">
        <v>20</v>
      </c>
      <c r="AC141" s="40" t="s">
        <v>300</v>
      </c>
      <c r="AD141" s="40">
        <v>1</v>
      </c>
      <c r="AE141" s="40" t="s">
        <v>16</v>
      </c>
    </row>
    <row r="142" spans="1:31" ht="21" customHeight="1">
      <c r="A142" s="10" t="s">
        <v>391</v>
      </c>
      <c r="B142" s="10" t="s">
        <v>70</v>
      </c>
      <c r="C142" s="10">
        <v>2002</v>
      </c>
      <c r="D142" s="10">
        <v>15</v>
      </c>
      <c r="E142" s="10">
        <v>14</v>
      </c>
      <c r="F142" s="10">
        <v>141</v>
      </c>
      <c r="G142" s="39" t="s">
        <v>28</v>
      </c>
      <c r="H142" s="40" t="s">
        <v>6</v>
      </c>
      <c r="I142" s="43" t="s">
        <v>38</v>
      </c>
      <c r="J142" s="40" t="str">
        <f>'effect size'!H142</f>
        <v>yes</v>
      </c>
      <c r="K142" s="40" t="str">
        <f>'effect size'!I142</f>
        <v>yes</v>
      </c>
      <c r="L142" s="39">
        <f>'effect size'!L142</f>
        <v>-4.8000000000000001E-2</v>
      </c>
      <c r="M142" s="39">
        <f>'effect size'!M142</f>
        <v>-4.8000000000000001E-2</v>
      </c>
      <c r="N142" s="41">
        <f>'effect size'!N142</f>
        <v>0.04</v>
      </c>
      <c r="O142" s="41">
        <f>'effect size'!O142</f>
        <v>0.04</v>
      </c>
      <c r="P142" s="42">
        <f>'effect size'!Q142</f>
        <v>-1.2</v>
      </c>
      <c r="Q142" s="40" t="s">
        <v>29</v>
      </c>
      <c r="R142" s="40" t="s">
        <v>16</v>
      </c>
      <c r="S142" s="40">
        <v>1960</v>
      </c>
      <c r="T142" s="40">
        <v>1990</v>
      </c>
      <c r="U142" s="40">
        <f t="shared" si="6"/>
        <v>30</v>
      </c>
      <c r="V142" s="40">
        <f t="shared" si="7"/>
        <v>30</v>
      </c>
      <c r="W142" s="40" t="s">
        <v>15</v>
      </c>
      <c r="X142" s="40" t="s">
        <v>89</v>
      </c>
      <c r="Y142" s="40" t="s">
        <v>23</v>
      </c>
      <c r="Z142" s="43" t="s">
        <v>44</v>
      </c>
      <c r="AA142" s="40" t="s">
        <v>26</v>
      </c>
      <c r="AB142" s="40" t="s">
        <v>20</v>
      </c>
      <c r="AC142" s="40" t="s">
        <v>300</v>
      </c>
      <c r="AD142" s="40">
        <v>1</v>
      </c>
      <c r="AE142" s="40" t="s">
        <v>16</v>
      </c>
    </row>
    <row r="143" spans="1:31" ht="21" customHeight="1">
      <c r="A143" s="10" t="s">
        <v>391</v>
      </c>
      <c r="B143" s="10" t="s">
        <v>70</v>
      </c>
      <c r="C143" s="10">
        <v>2002</v>
      </c>
      <c r="D143" s="10">
        <v>15</v>
      </c>
      <c r="E143" s="10">
        <v>15</v>
      </c>
      <c r="F143" s="10">
        <v>142</v>
      </c>
      <c r="G143" s="39" t="s">
        <v>28</v>
      </c>
      <c r="H143" s="40" t="s">
        <v>6</v>
      </c>
      <c r="I143" s="43" t="s">
        <v>38</v>
      </c>
      <c r="J143" s="40" t="str">
        <f>'effect size'!H143</f>
        <v>yes</v>
      </c>
      <c r="K143" s="40" t="str">
        <f>'effect size'!I143</f>
        <v>yes</v>
      </c>
      <c r="L143" s="39">
        <f>'effect size'!L143</f>
        <v>-4.2999999999999997E-2</v>
      </c>
      <c r="M143" s="39">
        <f>'effect size'!M143</f>
        <v>-4.2999999999999997E-2</v>
      </c>
      <c r="N143" s="41">
        <f>'effect size'!N143</f>
        <v>4.2000000000000003E-2</v>
      </c>
      <c r="O143" s="41">
        <f>'effect size'!O143</f>
        <v>4.2000000000000003E-2</v>
      </c>
      <c r="P143" s="42">
        <f>'effect size'!Q143</f>
        <v>-1.0238095238095237</v>
      </c>
      <c r="Q143" s="40" t="s">
        <v>29</v>
      </c>
      <c r="R143" s="40" t="s">
        <v>16</v>
      </c>
      <c r="S143" s="40">
        <v>1960</v>
      </c>
      <c r="T143" s="40">
        <v>1990</v>
      </c>
      <c r="U143" s="40">
        <f t="shared" si="6"/>
        <v>30</v>
      </c>
      <c r="V143" s="40">
        <f t="shared" si="7"/>
        <v>30</v>
      </c>
      <c r="W143" s="40" t="s">
        <v>15</v>
      </c>
      <c r="X143" s="40" t="s">
        <v>89</v>
      </c>
      <c r="Y143" s="40" t="s">
        <v>23</v>
      </c>
      <c r="Z143" s="43" t="s">
        <v>44</v>
      </c>
      <c r="AA143" s="40" t="s">
        <v>26</v>
      </c>
      <c r="AB143" s="40" t="s">
        <v>20</v>
      </c>
      <c r="AC143" s="40" t="s">
        <v>300</v>
      </c>
      <c r="AD143" s="40">
        <v>1</v>
      </c>
      <c r="AE143" s="40" t="s">
        <v>16</v>
      </c>
    </row>
    <row r="144" spans="1:31" ht="21" customHeight="1">
      <c r="A144" s="10" t="s">
        <v>391</v>
      </c>
      <c r="B144" s="10" t="s">
        <v>70</v>
      </c>
      <c r="C144" s="10">
        <v>2002</v>
      </c>
      <c r="D144" s="10">
        <v>15</v>
      </c>
      <c r="E144" s="10">
        <v>16</v>
      </c>
      <c r="F144" s="10">
        <v>143</v>
      </c>
      <c r="G144" s="39" t="s">
        <v>28</v>
      </c>
      <c r="H144" s="40" t="s">
        <v>6</v>
      </c>
      <c r="I144" s="43" t="s">
        <v>38</v>
      </c>
      <c r="J144" s="40" t="str">
        <f>'effect size'!H144</f>
        <v>yes</v>
      </c>
      <c r="K144" s="40" t="str">
        <f>'effect size'!I144</f>
        <v>yes</v>
      </c>
      <c r="L144" s="39">
        <f>'effect size'!L144</f>
        <v>-5.8000000000000003E-2</v>
      </c>
      <c r="M144" s="39">
        <f>'effect size'!M144</f>
        <v>-5.8000000000000003E-2</v>
      </c>
      <c r="N144" s="41">
        <f>'effect size'!N144</f>
        <v>3.7999999999999999E-2</v>
      </c>
      <c r="O144" s="41">
        <f>'effect size'!O144</f>
        <v>3.7999999999999999E-2</v>
      </c>
      <c r="P144" s="42">
        <f>'effect size'!Q144</f>
        <v>-1.5263157894736843</v>
      </c>
      <c r="Q144" s="40" t="s">
        <v>29</v>
      </c>
      <c r="R144" s="40" t="s">
        <v>16</v>
      </c>
      <c r="S144" s="40">
        <v>1960</v>
      </c>
      <c r="T144" s="40">
        <v>1990</v>
      </c>
      <c r="U144" s="40">
        <f t="shared" si="6"/>
        <v>30</v>
      </c>
      <c r="V144" s="40">
        <f t="shared" si="7"/>
        <v>30</v>
      </c>
      <c r="W144" s="40" t="s">
        <v>15</v>
      </c>
      <c r="X144" s="40" t="s">
        <v>89</v>
      </c>
      <c r="Y144" s="40" t="s">
        <v>23</v>
      </c>
      <c r="Z144" s="43" t="s">
        <v>44</v>
      </c>
      <c r="AA144" s="40" t="s">
        <v>26</v>
      </c>
      <c r="AB144" s="40" t="s">
        <v>20</v>
      </c>
      <c r="AC144" s="40" t="s">
        <v>300</v>
      </c>
      <c r="AD144" s="40">
        <v>1</v>
      </c>
      <c r="AE144" s="40" t="s">
        <v>16</v>
      </c>
    </row>
    <row r="145" spans="1:31" ht="21" customHeight="1">
      <c r="A145" s="10" t="s">
        <v>391</v>
      </c>
      <c r="B145" s="10" t="s">
        <v>70</v>
      </c>
      <c r="C145" s="10">
        <v>2002</v>
      </c>
      <c r="D145" s="10">
        <v>15</v>
      </c>
      <c r="E145" s="10">
        <v>17</v>
      </c>
      <c r="F145" s="10">
        <v>144</v>
      </c>
      <c r="G145" s="39" t="s">
        <v>28</v>
      </c>
      <c r="H145" s="40" t="s">
        <v>6</v>
      </c>
      <c r="I145" s="43" t="s">
        <v>38</v>
      </c>
      <c r="J145" s="40" t="str">
        <f>'effect size'!H145</f>
        <v>yes</v>
      </c>
      <c r="K145" s="40" t="str">
        <f>'effect size'!I145</f>
        <v>yes</v>
      </c>
      <c r="L145" s="39">
        <f>'effect size'!L145</f>
        <v>-0.13800000000000001</v>
      </c>
      <c r="M145" s="39">
        <f>'effect size'!M145</f>
        <v>-0.13800000000000001</v>
      </c>
      <c r="N145" s="41">
        <f>'effect size'!N145</f>
        <v>3.5999999999999997E-2</v>
      </c>
      <c r="O145" s="41">
        <f>'effect size'!O145</f>
        <v>3.5999999999999997E-2</v>
      </c>
      <c r="P145" s="42">
        <f>'effect size'!Q145</f>
        <v>-3.8333333333333339</v>
      </c>
      <c r="Q145" s="40" t="s">
        <v>29</v>
      </c>
      <c r="R145" s="40" t="s">
        <v>16</v>
      </c>
      <c r="S145" s="40">
        <v>1960</v>
      </c>
      <c r="T145" s="40">
        <v>1990</v>
      </c>
      <c r="U145" s="40">
        <f t="shared" si="6"/>
        <v>30</v>
      </c>
      <c r="V145" s="40">
        <f t="shared" si="7"/>
        <v>30</v>
      </c>
      <c r="W145" s="40" t="s">
        <v>15</v>
      </c>
      <c r="X145" s="40" t="s">
        <v>89</v>
      </c>
      <c r="Y145" s="40" t="s">
        <v>23</v>
      </c>
      <c r="Z145" s="43" t="s">
        <v>44</v>
      </c>
      <c r="AA145" s="40" t="s">
        <v>26</v>
      </c>
      <c r="AB145" s="40" t="s">
        <v>20</v>
      </c>
      <c r="AC145" s="40" t="s">
        <v>300</v>
      </c>
      <c r="AD145" s="40">
        <v>1</v>
      </c>
      <c r="AE145" s="40" t="s">
        <v>16</v>
      </c>
    </row>
    <row r="146" spans="1:31" ht="21" customHeight="1">
      <c r="A146" s="10" t="s">
        <v>391</v>
      </c>
      <c r="B146" s="10" t="s">
        <v>70</v>
      </c>
      <c r="C146" s="10">
        <v>2002</v>
      </c>
      <c r="D146" s="10">
        <v>15</v>
      </c>
      <c r="E146" s="10">
        <v>18</v>
      </c>
      <c r="F146" s="10">
        <v>145</v>
      </c>
      <c r="G146" s="39" t="s">
        <v>28</v>
      </c>
      <c r="H146" s="40" t="s">
        <v>6</v>
      </c>
      <c r="I146" s="43" t="s">
        <v>38</v>
      </c>
      <c r="J146" s="40" t="str">
        <f>'effect size'!H146</f>
        <v>yes</v>
      </c>
      <c r="K146" s="40" t="str">
        <f>'effect size'!I146</f>
        <v>yes</v>
      </c>
      <c r="L146" s="39">
        <f>'effect size'!L146</f>
        <v>-4.2999999999999997E-2</v>
      </c>
      <c r="M146" s="39">
        <f>'effect size'!M146</f>
        <v>-4.2999999999999997E-2</v>
      </c>
      <c r="N146" s="41">
        <f>'effect size'!N146</f>
        <v>4.2000000000000003E-2</v>
      </c>
      <c r="O146" s="41">
        <f>'effect size'!O146</f>
        <v>4.2000000000000003E-2</v>
      </c>
      <c r="P146" s="42">
        <f>'effect size'!Q146</f>
        <v>-1.0238095238095237</v>
      </c>
      <c r="Q146" s="40" t="s">
        <v>29</v>
      </c>
      <c r="R146" s="40" t="s">
        <v>16</v>
      </c>
      <c r="S146" s="40">
        <v>1960</v>
      </c>
      <c r="T146" s="40">
        <v>1990</v>
      </c>
      <c r="U146" s="40">
        <f t="shared" si="6"/>
        <v>30</v>
      </c>
      <c r="V146" s="40">
        <f t="shared" si="7"/>
        <v>30</v>
      </c>
      <c r="W146" s="40" t="s">
        <v>15</v>
      </c>
      <c r="X146" s="40" t="s">
        <v>89</v>
      </c>
      <c r="Y146" s="40" t="s">
        <v>23</v>
      </c>
      <c r="Z146" s="43" t="s">
        <v>44</v>
      </c>
      <c r="AA146" s="40" t="s">
        <v>26</v>
      </c>
      <c r="AB146" s="40" t="s">
        <v>20</v>
      </c>
      <c r="AC146" s="40" t="s">
        <v>300</v>
      </c>
      <c r="AD146" s="40">
        <v>1</v>
      </c>
      <c r="AE146" s="40" t="s">
        <v>16</v>
      </c>
    </row>
    <row r="147" spans="1:31" ht="21" customHeight="1">
      <c r="A147" s="10" t="s">
        <v>391</v>
      </c>
      <c r="B147" s="10" t="s">
        <v>70</v>
      </c>
      <c r="C147" s="10">
        <v>2002</v>
      </c>
      <c r="D147" s="10">
        <v>15</v>
      </c>
      <c r="E147" s="10">
        <v>19</v>
      </c>
      <c r="F147" s="10">
        <v>146</v>
      </c>
      <c r="G147" s="39" t="s">
        <v>28</v>
      </c>
      <c r="H147" s="40" t="s">
        <v>6</v>
      </c>
      <c r="I147" s="43" t="s">
        <v>38</v>
      </c>
      <c r="J147" s="40" t="str">
        <f>'effect size'!H147</f>
        <v>yes</v>
      </c>
      <c r="K147" s="40" t="str">
        <f>'effect size'!I147</f>
        <v>yes</v>
      </c>
      <c r="L147" s="39">
        <f>'effect size'!L147</f>
        <v>-0.121</v>
      </c>
      <c r="M147" s="39">
        <f>'effect size'!M147</f>
        <v>-0.121</v>
      </c>
      <c r="N147" s="41">
        <f>'effect size'!N147</f>
        <v>3.3000000000000002E-2</v>
      </c>
      <c r="O147" s="41">
        <f>'effect size'!O147</f>
        <v>3.3000000000000002E-2</v>
      </c>
      <c r="P147" s="42">
        <f>'effect size'!Q147</f>
        <v>-3.6666666666666665</v>
      </c>
      <c r="Q147" s="40" t="s">
        <v>29</v>
      </c>
      <c r="R147" s="40" t="s">
        <v>16</v>
      </c>
      <c r="S147" s="40">
        <v>1960</v>
      </c>
      <c r="T147" s="40">
        <v>1990</v>
      </c>
      <c r="U147" s="40">
        <f t="shared" si="6"/>
        <v>30</v>
      </c>
      <c r="V147" s="40">
        <f t="shared" si="7"/>
        <v>30</v>
      </c>
      <c r="W147" s="40" t="s">
        <v>15</v>
      </c>
      <c r="X147" s="40" t="s">
        <v>89</v>
      </c>
      <c r="Y147" s="40" t="s">
        <v>23</v>
      </c>
      <c r="Z147" s="43" t="s">
        <v>44</v>
      </c>
      <c r="AA147" s="40" t="s">
        <v>26</v>
      </c>
      <c r="AB147" s="40" t="s">
        <v>20</v>
      </c>
      <c r="AC147" s="40" t="s">
        <v>300</v>
      </c>
      <c r="AD147" s="40">
        <v>1</v>
      </c>
      <c r="AE147" s="40" t="s">
        <v>16</v>
      </c>
    </row>
    <row r="148" spans="1:31" ht="21" customHeight="1">
      <c r="A148" s="10" t="s">
        <v>34</v>
      </c>
      <c r="B148" s="10" t="s">
        <v>71</v>
      </c>
      <c r="C148" s="10">
        <v>1998</v>
      </c>
      <c r="D148" s="10">
        <v>16</v>
      </c>
      <c r="E148" s="10">
        <v>1</v>
      </c>
      <c r="F148" s="10">
        <v>147</v>
      </c>
      <c r="G148" s="39" t="s">
        <v>30</v>
      </c>
      <c r="H148" s="40" t="s">
        <v>358</v>
      </c>
      <c r="I148" s="43" t="s">
        <v>38</v>
      </c>
      <c r="J148" s="40" t="str">
        <f>'effect size'!H148</f>
        <v>yes</v>
      </c>
      <c r="K148" s="40" t="str">
        <f>'effect size'!I148</f>
        <v>yes</v>
      </c>
      <c r="L148" s="39">
        <f>'effect size'!L148</f>
        <v>0.14899999999999999</v>
      </c>
      <c r="M148" s="39">
        <f>'effect size'!M148</f>
        <v>0.14899999999999999</v>
      </c>
      <c r="N148" s="41">
        <f>'effect size'!N148</f>
        <v>6.1165845648604271E-2</v>
      </c>
      <c r="O148" s="41">
        <f>'effect size'!O148</f>
        <v>6.1165845648604271E-2</v>
      </c>
      <c r="P148" s="42">
        <f>'effect size'!Q148</f>
        <v>2.4359999999999999</v>
      </c>
      <c r="Q148" s="40" t="s">
        <v>62</v>
      </c>
      <c r="R148" s="40" t="s">
        <v>16</v>
      </c>
      <c r="S148" s="40">
        <v>1960</v>
      </c>
      <c r="T148" s="40">
        <v>1990</v>
      </c>
      <c r="U148" s="40">
        <f t="shared" si="6"/>
        <v>30</v>
      </c>
      <c r="V148" s="40">
        <v>5</v>
      </c>
      <c r="W148" s="40" t="s">
        <v>15</v>
      </c>
      <c r="X148" s="40" t="s">
        <v>89</v>
      </c>
      <c r="Y148" s="40" t="s">
        <v>23</v>
      </c>
      <c r="Z148" s="43" t="s">
        <v>42</v>
      </c>
      <c r="AA148" s="40" t="s">
        <v>26</v>
      </c>
      <c r="AB148" s="40" t="s">
        <v>20</v>
      </c>
      <c r="AC148" s="40" t="s">
        <v>350</v>
      </c>
      <c r="AD148" s="40">
        <v>1</v>
      </c>
      <c r="AE148" s="40" t="s">
        <v>16</v>
      </c>
    </row>
    <row r="149" spans="1:31" ht="21" customHeight="1">
      <c r="A149" s="10" t="s">
        <v>34</v>
      </c>
      <c r="B149" s="10" t="s">
        <v>71</v>
      </c>
      <c r="C149" s="10">
        <v>1998</v>
      </c>
      <c r="D149" s="10">
        <v>16</v>
      </c>
      <c r="E149" s="10">
        <v>2</v>
      </c>
      <c r="F149" s="10">
        <v>148</v>
      </c>
      <c r="G149" s="39" t="s">
        <v>30</v>
      </c>
      <c r="H149" s="40" t="s">
        <v>358</v>
      </c>
      <c r="I149" s="43" t="s">
        <v>38</v>
      </c>
      <c r="J149" s="40" t="str">
        <f>'effect size'!H149</f>
        <v>yes</v>
      </c>
      <c r="K149" s="40" t="str">
        <f>'effect size'!I149</f>
        <v>yes</v>
      </c>
      <c r="L149" s="39">
        <f>'effect size'!L149</f>
        <v>3.1E-2</v>
      </c>
      <c r="M149" s="39">
        <f>'effect size'!M149</f>
        <v>3.1E-2</v>
      </c>
      <c r="N149" s="41">
        <f>'effect size'!N149</f>
        <v>4.5925925925925926E-2</v>
      </c>
      <c r="O149" s="41">
        <f>'effect size'!O149</f>
        <v>4.5925925925925926E-2</v>
      </c>
      <c r="P149" s="42">
        <f>'effect size'!Q149</f>
        <v>0.67500000000000004</v>
      </c>
      <c r="Q149" s="40" t="s">
        <v>60</v>
      </c>
      <c r="R149" s="40" t="s">
        <v>16</v>
      </c>
      <c r="S149" s="40">
        <v>1960</v>
      </c>
      <c r="T149" s="40">
        <v>1990</v>
      </c>
      <c r="U149" s="40">
        <f t="shared" si="6"/>
        <v>30</v>
      </c>
      <c r="V149" s="40">
        <v>5</v>
      </c>
      <c r="W149" s="40" t="s">
        <v>15</v>
      </c>
      <c r="X149" s="40" t="s">
        <v>89</v>
      </c>
      <c r="Y149" s="40" t="s">
        <v>23</v>
      </c>
      <c r="Z149" s="43" t="s">
        <v>42</v>
      </c>
      <c r="AA149" s="40" t="s">
        <v>26</v>
      </c>
      <c r="AB149" s="40" t="s">
        <v>20</v>
      </c>
      <c r="AC149" s="40" t="s">
        <v>350</v>
      </c>
      <c r="AD149" s="40">
        <v>1</v>
      </c>
      <c r="AE149" s="40" t="s">
        <v>16</v>
      </c>
    </row>
    <row r="150" spans="1:31" ht="21" customHeight="1">
      <c r="A150" s="10" t="s">
        <v>34</v>
      </c>
      <c r="B150" s="10" t="s">
        <v>71</v>
      </c>
      <c r="C150" s="10">
        <v>1998</v>
      </c>
      <c r="D150" s="10">
        <v>16</v>
      </c>
      <c r="E150" s="10">
        <v>3</v>
      </c>
      <c r="F150" s="10">
        <v>149</v>
      </c>
      <c r="G150" s="39" t="s">
        <v>30</v>
      </c>
      <c r="H150" s="40" t="s">
        <v>358</v>
      </c>
      <c r="I150" s="43" t="s">
        <v>38</v>
      </c>
      <c r="J150" s="40" t="str">
        <f>'effect size'!H150</f>
        <v>yes</v>
      </c>
      <c r="K150" s="40" t="str">
        <f>'effect size'!I150</f>
        <v>yes</v>
      </c>
      <c r="L150" s="39">
        <f>'effect size'!L150</f>
        <v>0.154</v>
      </c>
      <c r="M150" s="39">
        <f>'effect size'!M150</f>
        <v>0.154</v>
      </c>
      <c r="N150" s="41">
        <f>'effect size'!N150</f>
        <v>5.7764441110277572E-2</v>
      </c>
      <c r="O150" s="41">
        <f>'effect size'!O150</f>
        <v>5.7764441110277572E-2</v>
      </c>
      <c r="P150" s="42">
        <f>'effect size'!Q150</f>
        <v>2.6659999999999999</v>
      </c>
      <c r="Q150" s="40" t="s">
        <v>62</v>
      </c>
      <c r="R150" s="40" t="s">
        <v>16</v>
      </c>
      <c r="S150" s="40">
        <v>1960</v>
      </c>
      <c r="T150" s="40">
        <v>1990</v>
      </c>
      <c r="U150" s="40">
        <f t="shared" si="6"/>
        <v>30</v>
      </c>
      <c r="V150" s="40">
        <v>5</v>
      </c>
      <c r="W150" s="40" t="s">
        <v>15</v>
      </c>
      <c r="X150" s="40" t="s">
        <v>89</v>
      </c>
      <c r="Y150" s="40" t="s">
        <v>23</v>
      </c>
      <c r="Z150" s="43" t="s">
        <v>42</v>
      </c>
      <c r="AA150" s="40" t="s">
        <v>26</v>
      </c>
      <c r="AB150" s="40" t="s">
        <v>20</v>
      </c>
      <c r="AC150" s="40" t="s">
        <v>350</v>
      </c>
      <c r="AD150" s="40">
        <v>1</v>
      </c>
      <c r="AE150" s="40" t="s">
        <v>16</v>
      </c>
    </row>
    <row r="151" spans="1:31" ht="21" customHeight="1">
      <c r="A151" s="10" t="s">
        <v>34</v>
      </c>
      <c r="B151" s="10" t="s">
        <v>71</v>
      </c>
      <c r="C151" s="10">
        <v>1998</v>
      </c>
      <c r="D151" s="10">
        <v>16</v>
      </c>
      <c r="E151" s="10">
        <v>4</v>
      </c>
      <c r="F151" s="10">
        <v>150</v>
      </c>
      <c r="G151" s="39" t="s">
        <v>30</v>
      </c>
      <c r="H151" s="40" t="s">
        <v>358</v>
      </c>
      <c r="I151" s="43" t="s">
        <v>38</v>
      </c>
      <c r="J151" s="40" t="str">
        <f>'effect size'!H151</f>
        <v>yes</v>
      </c>
      <c r="K151" s="40" t="str">
        <f>'effect size'!I151</f>
        <v>yes</v>
      </c>
      <c r="L151" s="39">
        <f>'effect size'!L151</f>
        <v>0.10199999999999999</v>
      </c>
      <c r="M151" s="39">
        <f>'effect size'!M151</f>
        <v>0.10199999999999999</v>
      </c>
      <c r="N151" s="41">
        <f>'effect size'!N151</f>
        <v>5.1489146895507314E-2</v>
      </c>
      <c r="O151" s="41">
        <f>'effect size'!O151</f>
        <v>5.1489146895507314E-2</v>
      </c>
      <c r="P151" s="42">
        <f>'effect size'!Q151</f>
        <v>1.9810000000000001</v>
      </c>
      <c r="Q151" s="40" t="s">
        <v>60</v>
      </c>
      <c r="R151" s="40" t="s">
        <v>16</v>
      </c>
      <c r="S151" s="40">
        <v>1960</v>
      </c>
      <c r="T151" s="40">
        <v>1990</v>
      </c>
      <c r="U151" s="40">
        <f t="shared" si="6"/>
        <v>30</v>
      </c>
      <c r="V151" s="40">
        <v>5</v>
      </c>
      <c r="W151" s="40" t="s">
        <v>15</v>
      </c>
      <c r="X151" s="40" t="s">
        <v>89</v>
      </c>
      <c r="Y151" s="40" t="s">
        <v>23</v>
      </c>
      <c r="Z151" s="43" t="s">
        <v>42</v>
      </c>
      <c r="AA151" s="40" t="s">
        <v>26</v>
      </c>
      <c r="AB151" s="40" t="s">
        <v>20</v>
      </c>
      <c r="AC151" s="40" t="s">
        <v>350</v>
      </c>
      <c r="AD151" s="40">
        <v>1</v>
      </c>
      <c r="AE151" s="40" t="s">
        <v>16</v>
      </c>
    </row>
    <row r="152" spans="1:31" ht="21" customHeight="1">
      <c r="A152" s="10" t="s">
        <v>34</v>
      </c>
      <c r="B152" s="10" t="s">
        <v>71</v>
      </c>
      <c r="C152" s="10">
        <v>1998</v>
      </c>
      <c r="D152" s="10">
        <v>16</v>
      </c>
      <c r="E152" s="10">
        <v>5</v>
      </c>
      <c r="F152" s="10">
        <v>151</v>
      </c>
      <c r="G152" s="39" t="s">
        <v>30</v>
      </c>
      <c r="H152" s="40" t="s">
        <v>358</v>
      </c>
      <c r="I152" s="43" t="s">
        <v>38</v>
      </c>
      <c r="J152" s="40" t="str">
        <f>'effect size'!H152</f>
        <v>yes</v>
      </c>
      <c r="K152" s="40" t="str">
        <f>'effect size'!I152</f>
        <v>yes</v>
      </c>
      <c r="L152" s="39">
        <f>'effect size'!L152</f>
        <v>0.15</v>
      </c>
      <c r="M152" s="39">
        <f>'effect size'!M152</f>
        <v>0.15</v>
      </c>
      <c r="N152" s="41">
        <f>'effect size'!N152</f>
        <v>6.1957868649318466E-2</v>
      </c>
      <c r="O152" s="41">
        <f>'effect size'!O152</f>
        <v>6.1957868649318466E-2</v>
      </c>
      <c r="P152" s="42">
        <f>'effect size'!Q152</f>
        <v>2.4209999999999998</v>
      </c>
      <c r="Q152" s="40" t="s">
        <v>62</v>
      </c>
      <c r="R152" s="40" t="s">
        <v>16</v>
      </c>
      <c r="S152" s="40">
        <v>1960</v>
      </c>
      <c r="T152" s="40">
        <v>1990</v>
      </c>
      <c r="U152" s="40">
        <f t="shared" si="6"/>
        <v>30</v>
      </c>
      <c r="V152" s="40">
        <v>5</v>
      </c>
      <c r="W152" s="40" t="s">
        <v>15</v>
      </c>
      <c r="X152" s="40" t="s">
        <v>89</v>
      </c>
      <c r="Y152" s="40" t="s">
        <v>23</v>
      </c>
      <c r="Z152" s="43" t="s">
        <v>42</v>
      </c>
      <c r="AA152" s="40" t="s">
        <v>26</v>
      </c>
      <c r="AB152" s="40" t="s">
        <v>20</v>
      </c>
      <c r="AC152" s="40" t="s">
        <v>350</v>
      </c>
      <c r="AD152" s="40">
        <v>1</v>
      </c>
      <c r="AE152" s="40" t="s">
        <v>16</v>
      </c>
    </row>
    <row r="153" spans="1:31" ht="21" customHeight="1">
      <c r="A153" s="10" t="s">
        <v>34</v>
      </c>
      <c r="B153" s="10" t="s">
        <v>71</v>
      </c>
      <c r="C153" s="10">
        <v>1998</v>
      </c>
      <c r="D153" s="10">
        <v>16</v>
      </c>
      <c r="E153" s="10">
        <v>6</v>
      </c>
      <c r="F153" s="10">
        <v>152</v>
      </c>
      <c r="G153" s="39" t="s">
        <v>30</v>
      </c>
      <c r="H153" s="40" t="s">
        <v>358</v>
      </c>
      <c r="I153" s="43" t="s">
        <v>38</v>
      </c>
      <c r="J153" s="40" t="str">
        <f>'effect size'!H153</f>
        <v>yes</v>
      </c>
      <c r="K153" s="40" t="str">
        <f>'effect size'!I153</f>
        <v>yes</v>
      </c>
      <c r="L153" s="39">
        <f>'effect size'!L153</f>
        <v>3.4000000000000002E-2</v>
      </c>
      <c r="M153" s="39">
        <f>'effect size'!M153</f>
        <v>3.4000000000000002E-2</v>
      </c>
      <c r="N153" s="41">
        <f>'effect size'!N153</f>
        <v>4.7353760445682458E-2</v>
      </c>
      <c r="O153" s="41">
        <f>'effect size'!O153</f>
        <v>4.7353760445682458E-2</v>
      </c>
      <c r="P153" s="42">
        <f>'effect size'!Q153</f>
        <v>0.71799999999999997</v>
      </c>
      <c r="Q153" s="40" t="s">
        <v>60</v>
      </c>
      <c r="R153" s="40" t="s">
        <v>16</v>
      </c>
      <c r="S153" s="40">
        <v>1960</v>
      </c>
      <c r="T153" s="40">
        <v>1990</v>
      </c>
      <c r="U153" s="40">
        <f t="shared" si="6"/>
        <v>30</v>
      </c>
      <c r="V153" s="40">
        <v>5</v>
      </c>
      <c r="W153" s="40" t="s">
        <v>15</v>
      </c>
      <c r="X153" s="40" t="s">
        <v>89</v>
      </c>
      <c r="Y153" s="40" t="s">
        <v>23</v>
      </c>
      <c r="Z153" s="43" t="s">
        <v>42</v>
      </c>
      <c r="AA153" s="40" t="s">
        <v>26</v>
      </c>
      <c r="AB153" s="40" t="s">
        <v>20</v>
      </c>
      <c r="AC153" s="40" t="s">
        <v>350</v>
      </c>
      <c r="AD153" s="40">
        <v>1</v>
      </c>
      <c r="AE153" s="40" t="s">
        <v>16</v>
      </c>
    </row>
    <row r="154" spans="1:31" ht="21" customHeight="1">
      <c r="A154" s="10" t="s">
        <v>34</v>
      </c>
      <c r="B154" s="10" t="s">
        <v>71</v>
      </c>
      <c r="C154" s="10">
        <v>1998</v>
      </c>
      <c r="D154" s="10">
        <v>16</v>
      </c>
      <c r="E154" s="10">
        <v>7</v>
      </c>
      <c r="F154" s="10">
        <v>153</v>
      </c>
      <c r="G154" s="39" t="s">
        <v>30</v>
      </c>
      <c r="H154" s="40" t="s">
        <v>358</v>
      </c>
      <c r="I154" s="43" t="s">
        <v>38</v>
      </c>
      <c r="J154" s="40" t="str">
        <f>'effect size'!H154</f>
        <v>yes</v>
      </c>
      <c r="K154" s="40" t="str">
        <f>'effect size'!I154</f>
        <v>yes</v>
      </c>
      <c r="L154" s="39">
        <f>'effect size'!L154</f>
        <v>0.156</v>
      </c>
      <c r="M154" s="39">
        <f>'effect size'!M154</f>
        <v>0.156</v>
      </c>
      <c r="N154" s="41">
        <f>'effect size'!N154</f>
        <v>5.8100558659217878E-2</v>
      </c>
      <c r="O154" s="41">
        <f>'effect size'!O154</f>
        <v>5.8100558659217878E-2</v>
      </c>
      <c r="P154" s="42">
        <f>'effect size'!Q154</f>
        <v>2.6850000000000001</v>
      </c>
      <c r="Q154" s="40" t="s">
        <v>62</v>
      </c>
      <c r="R154" s="40" t="s">
        <v>16</v>
      </c>
      <c r="S154" s="40">
        <v>1960</v>
      </c>
      <c r="T154" s="40">
        <v>1990</v>
      </c>
      <c r="U154" s="40">
        <f t="shared" si="6"/>
        <v>30</v>
      </c>
      <c r="V154" s="40">
        <v>5</v>
      </c>
      <c r="W154" s="40" t="s">
        <v>15</v>
      </c>
      <c r="X154" s="40" t="s">
        <v>89</v>
      </c>
      <c r="Y154" s="40" t="s">
        <v>23</v>
      </c>
      <c r="Z154" s="43" t="s">
        <v>42</v>
      </c>
      <c r="AA154" s="40" t="s">
        <v>26</v>
      </c>
      <c r="AB154" s="40" t="s">
        <v>20</v>
      </c>
      <c r="AC154" s="40" t="s">
        <v>350</v>
      </c>
      <c r="AD154" s="40">
        <v>1</v>
      </c>
      <c r="AE154" s="40" t="s">
        <v>16</v>
      </c>
    </row>
    <row r="155" spans="1:31" ht="21" customHeight="1">
      <c r="A155" s="10" t="s">
        <v>34</v>
      </c>
      <c r="B155" s="10" t="s">
        <v>71</v>
      </c>
      <c r="C155" s="10">
        <v>1998</v>
      </c>
      <c r="D155" s="10">
        <v>16</v>
      </c>
      <c r="E155" s="10">
        <v>8</v>
      </c>
      <c r="F155" s="10">
        <v>154</v>
      </c>
      <c r="G155" s="39" t="s">
        <v>30</v>
      </c>
      <c r="H155" s="40" t="s">
        <v>358</v>
      </c>
      <c r="I155" s="43" t="s">
        <v>38</v>
      </c>
      <c r="J155" s="40" t="str">
        <f>'effect size'!H155</f>
        <v>yes</v>
      </c>
      <c r="K155" s="40" t="str">
        <f>'effect size'!I155</f>
        <v>yes</v>
      </c>
      <c r="L155" s="39">
        <f>'effect size'!L155</f>
        <v>0.105</v>
      </c>
      <c r="M155" s="39">
        <f>'effect size'!M155</f>
        <v>0.105</v>
      </c>
      <c r="N155" s="41">
        <f>'effect size'!N155</f>
        <v>5.1369863013698627E-2</v>
      </c>
      <c r="O155" s="41">
        <f>'effect size'!O155</f>
        <v>5.1369863013698627E-2</v>
      </c>
      <c r="P155" s="42">
        <f>'effect size'!Q155</f>
        <v>2.044</v>
      </c>
      <c r="Q155" s="40" t="s">
        <v>60</v>
      </c>
      <c r="R155" s="40" t="s">
        <v>16</v>
      </c>
      <c r="S155" s="40">
        <v>1960</v>
      </c>
      <c r="T155" s="40">
        <v>1990</v>
      </c>
      <c r="U155" s="40">
        <f t="shared" si="6"/>
        <v>30</v>
      </c>
      <c r="V155" s="40">
        <v>5</v>
      </c>
      <c r="W155" s="40" t="s">
        <v>15</v>
      </c>
      <c r="X155" s="40" t="s">
        <v>89</v>
      </c>
      <c r="Y155" s="40" t="s">
        <v>23</v>
      </c>
      <c r="Z155" s="43" t="s">
        <v>42</v>
      </c>
      <c r="AA155" s="40" t="s">
        <v>26</v>
      </c>
      <c r="AB155" s="40" t="s">
        <v>20</v>
      </c>
      <c r="AC155" s="40" t="s">
        <v>350</v>
      </c>
      <c r="AD155" s="40">
        <v>1</v>
      </c>
      <c r="AE155" s="40" t="s">
        <v>16</v>
      </c>
    </row>
    <row r="156" spans="1:31" ht="21" customHeight="1">
      <c r="A156" s="10" t="s">
        <v>34</v>
      </c>
      <c r="B156" s="10" t="s">
        <v>71</v>
      </c>
      <c r="C156" s="10">
        <v>1998</v>
      </c>
      <c r="D156" s="10">
        <v>16</v>
      </c>
      <c r="E156" s="10">
        <v>9</v>
      </c>
      <c r="F156" s="10">
        <v>155</v>
      </c>
      <c r="G156" s="39" t="s">
        <v>30</v>
      </c>
      <c r="H156" s="40" t="s">
        <v>358</v>
      </c>
      <c r="I156" s="43" t="s">
        <v>38</v>
      </c>
      <c r="J156" s="40" t="str">
        <f>'effect size'!H156</f>
        <v>yes</v>
      </c>
      <c r="K156" s="40" t="str">
        <f>'effect size'!I156</f>
        <v>yes</v>
      </c>
      <c r="L156" s="39">
        <f>'effect size'!L156</f>
        <v>0.16500000000000001</v>
      </c>
      <c r="M156" s="39">
        <f>'effect size'!M156</f>
        <v>0.16500000000000001</v>
      </c>
      <c r="N156" s="41">
        <f>'effect size'!N156</f>
        <v>6.3755795981452854E-2</v>
      </c>
      <c r="O156" s="41">
        <f>'effect size'!O156</f>
        <v>6.3755795981452854E-2</v>
      </c>
      <c r="P156" s="42">
        <f>'effect size'!Q156</f>
        <v>2.5880000000000001</v>
      </c>
      <c r="Q156" s="40" t="s">
        <v>62</v>
      </c>
      <c r="R156" s="40" t="s">
        <v>16</v>
      </c>
      <c r="S156" s="40">
        <v>1960</v>
      </c>
      <c r="T156" s="40">
        <v>1990</v>
      </c>
      <c r="U156" s="40">
        <f t="shared" si="6"/>
        <v>30</v>
      </c>
      <c r="V156" s="40">
        <v>5</v>
      </c>
      <c r="W156" s="40" t="s">
        <v>15</v>
      </c>
      <c r="X156" s="40" t="s">
        <v>89</v>
      </c>
      <c r="Y156" s="40" t="s">
        <v>23</v>
      </c>
      <c r="Z156" s="43" t="s">
        <v>42</v>
      </c>
      <c r="AA156" s="40" t="s">
        <v>26</v>
      </c>
      <c r="AB156" s="40" t="s">
        <v>20</v>
      </c>
      <c r="AC156" s="40" t="s">
        <v>350</v>
      </c>
      <c r="AD156" s="40">
        <v>1</v>
      </c>
      <c r="AE156" s="40" t="s">
        <v>16</v>
      </c>
    </row>
    <row r="157" spans="1:31" ht="21" customHeight="1">
      <c r="A157" s="10" t="s">
        <v>34</v>
      </c>
      <c r="B157" s="10" t="s">
        <v>71</v>
      </c>
      <c r="C157" s="10">
        <v>1998</v>
      </c>
      <c r="D157" s="10">
        <v>16</v>
      </c>
      <c r="E157" s="10">
        <v>10</v>
      </c>
      <c r="F157" s="10">
        <v>156</v>
      </c>
      <c r="G157" s="39" t="s">
        <v>30</v>
      </c>
      <c r="H157" s="40" t="s">
        <v>358</v>
      </c>
      <c r="I157" s="43" t="s">
        <v>38</v>
      </c>
      <c r="J157" s="40" t="str">
        <f>'effect size'!H157</f>
        <v>yes</v>
      </c>
      <c r="K157" s="40" t="str">
        <f>'effect size'!I157</f>
        <v>yes</v>
      </c>
      <c r="L157" s="39">
        <f>'effect size'!L157</f>
        <v>0.182</v>
      </c>
      <c r="M157" s="39">
        <f>'effect size'!M157</f>
        <v>0.182</v>
      </c>
      <c r="N157" s="41">
        <f>'effect size'!N157</f>
        <v>6.2823610631687954E-2</v>
      </c>
      <c r="O157" s="41">
        <f>'effect size'!O157</f>
        <v>6.2823610631687954E-2</v>
      </c>
      <c r="P157" s="42">
        <f>'effect size'!Q157</f>
        <v>2.8969999999999998</v>
      </c>
      <c r="Q157" s="40" t="s">
        <v>62</v>
      </c>
      <c r="R157" s="40" t="s">
        <v>16</v>
      </c>
      <c r="S157" s="40">
        <v>1960</v>
      </c>
      <c r="T157" s="40">
        <v>1990</v>
      </c>
      <c r="U157" s="40">
        <f t="shared" ref="U157:U220" si="8">(T157-S157)</f>
        <v>30</v>
      </c>
      <c r="V157" s="40">
        <v>5</v>
      </c>
      <c r="W157" s="40" t="s">
        <v>15</v>
      </c>
      <c r="X157" s="40" t="s">
        <v>89</v>
      </c>
      <c r="Y157" s="40" t="s">
        <v>23</v>
      </c>
      <c r="Z157" s="43" t="s">
        <v>42</v>
      </c>
      <c r="AA157" s="40" t="s">
        <v>26</v>
      </c>
      <c r="AB157" s="40" t="s">
        <v>20</v>
      </c>
      <c r="AC157" s="40" t="s">
        <v>350</v>
      </c>
      <c r="AD157" s="40">
        <v>1</v>
      </c>
      <c r="AE157" s="40" t="s">
        <v>16</v>
      </c>
    </row>
    <row r="158" spans="1:31" ht="21" customHeight="1">
      <c r="A158" s="10" t="s">
        <v>34</v>
      </c>
      <c r="B158" s="10" t="s">
        <v>71</v>
      </c>
      <c r="C158" s="10">
        <v>1998</v>
      </c>
      <c r="D158" s="10">
        <v>16</v>
      </c>
      <c r="E158" s="10">
        <v>11</v>
      </c>
      <c r="F158" s="10">
        <v>157</v>
      </c>
      <c r="G158" s="39" t="s">
        <v>30</v>
      </c>
      <c r="H158" s="40" t="s">
        <v>358</v>
      </c>
      <c r="I158" s="43" t="s">
        <v>38</v>
      </c>
      <c r="J158" s="40" t="str">
        <f>'effect size'!H158</f>
        <v>yes</v>
      </c>
      <c r="K158" s="40" t="str">
        <f>'effect size'!I158</f>
        <v>yes</v>
      </c>
      <c r="L158" s="39">
        <f>'effect size'!L158</f>
        <v>0.16700000000000001</v>
      </c>
      <c r="M158" s="39">
        <f>'effect size'!M158</f>
        <v>0.16700000000000001</v>
      </c>
      <c r="N158" s="41">
        <f>'effect size'!N158</f>
        <v>6.4354527938342967E-2</v>
      </c>
      <c r="O158" s="41">
        <f>'effect size'!O158</f>
        <v>6.4354527938342967E-2</v>
      </c>
      <c r="P158" s="42">
        <f>'effect size'!Q158</f>
        <v>2.5950000000000002</v>
      </c>
      <c r="Q158" s="40" t="s">
        <v>62</v>
      </c>
      <c r="R158" s="40" t="s">
        <v>16</v>
      </c>
      <c r="S158" s="40">
        <v>1960</v>
      </c>
      <c r="T158" s="40">
        <v>1990</v>
      </c>
      <c r="U158" s="40">
        <f t="shared" si="8"/>
        <v>30</v>
      </c>
      <c r="V158" s="40">
        <v>5</v>
      </c>
      <c r="W158" s="40" t="s">
        <v>15</v>
      </c>
      <c r="X158" s="40" t="s">
        <v>89</v>
      </c>
      <c r="Y158" s="40" t="s">
        <v>23</v>
      </c>
      <c r="Z158" s="43" t="s">
        <v>42</v>
      </c>
      <c r="AA158" s="40" t="s">
        <v>26</v>
      </c>
      <c r="AB158" s="40" t="s">
        <v>20</v>
      </c>
      <c r="AC158" s="40" t="s">
        <v>350</v>
      </c>
      <c r="AD158" s="40">
        <v>1</v>
      </c>
      <c r="AE158" s="40" t="s">
        <v>16</v>
      </c>
    </row>
    <row r="159" spans="1:31" ht="21" customHeight="1">
      <c r="A159" s="10" t="s">
        <v>34</v>
      </c>
      <c r="B159" s="10" t="s">
        <v>71</v>
      </c>
      <c r="C159" s="10">
        <v>1998</v>
      </c>
      <c r="D159" s="10">
        <v>16</v>
      </c>
      <c r="E159" s="10">
        <v>12</v>
      </c>
      <c r="F159" s="10">
        <v>158</v>
      </c>
      <c r="G159" s="39" t="s">
        <v>30</v>
      </c>
      <c r="H159" s="40" t="s">
        <v>358</v>
      </c>
      <c r="I159" s="43" t="s">
        <v>38</v>
      </c>
      <c r="J159" s="40" t="str">
        <f>'effect size'!H159</f>
        <v>yes</v>
      </c>
      <c r="K159" s="40" t="str">
        <f>'effect size'!I159</f>
        <v>yes</v>
      </c>
      <c r="L159" s="39">
        <f>'effect size'!L159</f>
        <v>0.183</v>
      </c>
      <c r="M159" s="39">
        <f>'effect size'!M159</f>
        <v>0.183</v>
      </c>
      <c r="N159" s="41">
        <f>'effect size'!N159</f>
        <v>6.316879530548844E-2</v>
      </c>
      <c r="O159" s="41">
        <f>'effect size'!O159</f>
        <v>6.316879530548844E-2</v>
      </c>
      <c r="P159" s="42">
        <f>'effect size'!Q159</f>
        <v>2.8969999999999998</v>
      </c>
      <c r="Q159" s="40" t="s">
        <v>62</v>
      </c>
      <c r="R159" s="40" t="s">
        <v>16</v>
      </c>
      <c r="S159" s="40">
        <v>1960</v>
      </c>
      <c r="T159" s="40">
        <v>1990</v>
      </c>
      <c r="U159" s="40">
        <f t="shared" si="8"/>
        <v>30</v>
      </c>
      <c r="V159" s="40">
        <v>5</v>
      </c>
      <c r="W159" s="40" t="s">
        <v>15</v>
      </c>
      <c r="X159" s="40" t="s">
        <v>89</v>
      </c>
      <c r="Y159" s="40" t="s">
        <v>23</v>
      </c>
      <c r="Z159" s="43" t="s">
        <v>42</v>
      </c>
      <c r="AA159" s="40" t="s">
        <v>26</v>
      </c>
      <c r="AB159" s="40" t="s">
        <v>20</v>
      </c>
      <c r="AC159" s="40" t="s">
        <v>350</v>
      </c>
      <c r="AD159" s="40">
        <v>1</v>
      </c>
      <c r="AE159" s="40" t="s">
        <v>16</v>
      </c>
    </row>
    <row r="160" spans="1:31" ht="21" customHeight="1">
      <c r="A160" s="10" t="s">
        <v>34</v>
      </c>
      <c r="B160" s="10" t="s">
        <v>71</v>
      </c>
      <c r="C160" s="10">
        <v>1998</v>
      </c>
      <c r="D160" s="10">
        <v>16</v>
      </c>
      <c r="E160" s="10">
        <v>13</v>
      </c>
      <c r="F160" s="10">
        <v>159</v>
      </c>
      <c r="G160" s="39" t="s">
        <v>30</v>
      </c>
      <c r="H160" s="40" t="s">
        <v>6</v>
      </c>
      <c r="I160" s="43" t="s">
        <v>38</v>
      </c>
      <c r="J160" s="40" t="str">
        <f>'effect size'!H160</f>
        <v>yes</v>
      </c>
      <c r="K160" s="40" t="str">
        <f>'effect size'!I160</f>
        <v>yes</v>
      </c>
      <c r="L160" s="39">
        <f>'effect size'!L160</f>
        <v>-8.8999999999999996E-2</v>
      </c>
      <c r="M160" s="39">
        <f>'effect size'!M160</f>
        <v>-8.8999999999999996E-2</v>
      </c>
      <c r="N160" s="41">
        <f>'effect size'!N160</f>
        <v>2.6823387582881251E-2</v>
      </c>
      <c r="O160" s="41">
        <f>'effect size'!O160</f>
        <v>2.6823387582881251E-2</v>
      </c>
      <c r="P160" s="42">
        <f>'effect size'!Q160</f>
        <v>-3.3180000000000001</v>
      </c>
      <c r="Q160" s="40" t="s">
        <v>29</v>
      </c>
      <c r="R160" s="40" t="s">
        <v>16</v>
      </c>
      <c r="S160" s="40">
        <v>1960</v>
      </c>
      <c r="T160" s="40">
        <v>1990</v>
      </c>
      <c r="U160" s="40">
        <f t="shared" si="8"/>
        <v>30</v>
      </c>
      <c r="V160" s="40">
        <f>T160-S160</f>
        <v>30</v>
      </c>
      <c r="W160" s="40" t="s">
        <v>15</v>
      </c>
      <c r="X160" s="40" t="s">
        <v>89</v>
      </c>
      <c r="Y160" s="40" t="s">
        <v>23</v>
      </c>
      <c r="Z160" s="43" t="s">
        <v>42</v>
      </c>
      <c r="AA160" s="40" t="s">
        <v>26</v>
      </c>
      <c r="AB160" s="40" t="s">
        <v>17</v>
      </c>
      <c r="AC160" s="40" t="s">
        <v>350</v>
      </c>
      <c r="AD160" s="40">
        <v>1</v>
      </c>
      <c r="AE160" s="40" t="s">
        <v>16</v>
      </c>
    </row>
    <row r="161" spans="1:31" ht="21" customHeight="1">
      <c r="A161" s="10" t="s">
        <v>34</v>
      </c>
      <c r="B161" s="10" t="s">
        <v>71</v>
      </c>
      <c r="C161" s="10">
        <v>1998</v>
      </c>
      <c r="D161" s="10">
        <v>16</v>
      </c>
      <c r="E161" s="10">
        <v>14</v>
      </c>
      <c r="F161" s="10">
        <v>160</v>
      </c>
      <c r="G161" s="39" t="s">
        <v>30</v>
      </c>
      <c r="H161" s="40" t="s">
        <v>6</v>
      </c>
      <c r="I161" s="43" t="s">
        <v>38</v>
      </c>
      <c r="J161" s="40" t="str">
        <f>'effect size'!H161</f>
        <v>yes</v>
      </c>
      <c r="K161" s="40" t="str">
        <f>'effect size'!I161</f>
        <v>yes</v>
      </c>
      <c r="L161" s="39">
        <f>'effect size'!L161</f>
        <v>-6.6000000000000003E-2</v>
      </c>
      <c r="M161" s="39">
        <f>'effect size'!M161</f>
        <v>-6.6000000000000003E-2</v>
      </c>
      <c r="N161" s="41">
        <f>'effect size'!N161</f>
        <v>2.5482625482625487E-2</v>
      </c>
      <c r="O161" s="41">
        <f>'effect size'!O161</f>
        <v>2.5482625482625487E-2</v>
      </c>
      <c r="P161" s="42">
        <f>'effect size'!Q161</f>
        <v>-2.59</v>
      </c>
      <c r="Q161" s="40" t="s">
        <v>29</v>
      </c>
      <c r="R161" s="40" t="s">
        <v>16</v>
      </c>
      <c r="S161" s="40">
        <v>1960</v>
      </c>
      <c r="T161" s="40">
        <v>1990</v>
      </c>
      <c r="U161" s="40">
        <f t="shared" si="8"/>
        <v>30</v>
      </c>
      <c r="V161" s="40">
        <f t="shared" ref="V161:V167" si="9">T161-S161</f>
        <v>30</v>
      </c>
      <c r="W161" s="40" t="s">
        <v>15</v>
      </c>
      <c r="X161" s="40" t="s">
        <v>89</v>
      </c>
      <c r="Y161" s="40" t="s">
        <v>23</v>
      </c>
      <c r="Z161" s="43" t="s">
        <v>42</v>
      </c>
      <c r="AA161" s="40" t="s">
        <v>26</v>
      </c>
      <c r="AB161" s="40" t="s">
        <v>17</v>
      </c>
      <c r="AC161" s="40" t="s">
        <v>350</v>
      </c>
      <c r="AD161" s="40">
        <v>2</v>
      </c>
      <c r="AE161" s="40" t="s">
        <v>16</v>
      </c>
    </row>
    <row r="162" spans="1:31" ht="21" customHeight="1">
      <c r="A162" s="10" t="s">
        <v>34</v>
      </c>
      <c r="B162" s="10" t="s">
        <v>71</v>
      </c>
      <c r="C162" s="10">
        <v>1998</v>
      </c>
      <c r="D162" s="10">
        <v>16</v>
      </c>
      <c r="E162" s="10">
        <v>15</v>
      </c>
      <c r="F162" s="10">
        <v>161</v>
      </c>
      <c r="G162" s="39" t="s">
        <v>30</v>
      </c>
      <c r="H162" s="40" t="s">
        <v>6</v>
      </c>
      <c r="I162" s="43" t="s">
        <v>38</v>
      </c>
      <c r="J162" s="40" t="str">
        <f>'effect size'!H162</f>
        <v>yes</v>
      </c>
      <c r="K162" s="40" t="str">
        <f>'effect size'!I162</f>
        <v>yes</v>
      </c>
      <c r="L162" s="39">
        <f>'effect size'!L162</f>
        <v>-9.1999999999999998E-2</v>
      </c>
      <c r="M162" s="39">
        <f>'effect size'!M162</f>
        <v>-9.1999999999999998E-2</v>
      </c>
      <c r="N162" s="41">
        <f>'effect size'!N162</f>
        <v>2.5719876991892647E-2</v>
      </c>
      <c r="O162" s="41">
        <f>'effect size'!O162</f>
        <v>2.5719876991892647E-2</v>
      </c>
      <c r="P162" s="42">
        <f>'effect size'!Q162</f>
        <v>-3.577</v>
      </c>
      <c r="Q162" s="40" t="s">
        <v>29</v>
      </c>
      <c r="R162" s="40" t="s">
        <v>16</v>
      </c>
      <c r="S162" s="40">
        <v>1960</v>
      </c>
      <c r="T162" s="40">
        <v>1990</v>
      </c>
      <c r="U162" s="40">
        <f t="shared" si="8"/>
        <v>30</v>
      </c>
      <c r="V162" s="40">
        <f t="shared" si="9"/>
        <v>30</v>
      </c>
      <c r="W162" s="40" t="s">
        <v>15</v>
      </c>
      <c r="X162" s="40" t="s">
        <v>89</v>
      </c>
      <c r="Y162" s="40" t="s">
        <v>23</v>
      </c>
      <c r="Z162" s="43" t="s">
        <v>42</v>
      </c>
      <c r="AA162" s="40" t="s">
        <v>26</v>
      </c>
      <c r="AB162" s="40" t="s">
        <v>17</v>
      </c>
      <c r="AC162" s="40" t="s">
        <v>350</v>
      </c>
      <c r="AD162" s="40">
        <v>1</v>
      </c>
      <c r="AE162" s="40" t="s">
        <v>16</v>
      </c>
    </row>
    <row r="163" spans="1:31" ht="21" customHeight="1">
      <c r="A163" s="10" t="s">
        <v>34</v>
      </c>
      <c r="B163" s="10" t="s">
        <v>71</v>
      </c>
      <c r="C163" s="10">
        <v>1998</v>
      </c>
      <c r="D163" s="10">
        <v>16</v>
      </c>
      <c r="E163" s="10">
        <v>16</v>
      </c>
      <c r="F163" s="10">
        <v>162</v>
      </c>
      <c r="G163" s="39" t="s">
        <v>30</v>
      </c>
      <c r="H163" s="40" t="s">
        <v>6</v>
      </c>
      <c r="I163" s="43" t="s">
        <v>38</v>
      </c>
      <c r="J163" s="40" t="str">
        <f>'effect size'!H163</f>
        <v>yes</v>
      </c>
      <c r="K163" s="40" t="str">
        <f>'effect size'!I163</f>
        <v>yes</v>
      </c>
      <c r="L163" s="39">
        <f>'effect size'!L163</f>
        <v>-7.0999999999999994E-2</v>
      </c>
      <c r="M163" s="39">
        <f>'effect size'!M163</f>
        <v>-7.0999999999999994E-2</v>
      </c>
      <c r="N163" s="41">
        <f>'effect size'!N163</f>
        <v>2.3611572996341867E-2</v>
      </c>
      <c r="O163" s="41">
        <f>'effect size'!O163</f>
        <v>2.3611572996341867E-2</v>
      </c>
      <c r="P163" s="42">
        <f>'effect size'!Q163</f>
        <v>-3.0070000000000001</v>
      </c>
      <c r="Q163" s="40" t="s">
        <v>29</v>
      </c>
      <c r="R163" s="40" t="s">
        <v>16</v>
      </c>
      <c r="S163" s="40">
        <v>1960</v>
      </c>
      <c r="T163" s="40">
        <v>1990</v>
      </c>
      <c r="U163" s="40">
        <f t="shared" si="8"/>
        <v>30</v>
      </c>
      <c r="V163" s="40">
        <f t="shared" si="9"/>
        <v>30</v>
      </c>
      <c r="W163" s="40" t="s">
        <v>15</v>
      </c>
      <c r="X163" s="40" t="s">
        <v>89</v>
      </c>
      <c r="Y163" s="40" t="s">
        <v>23</v>
      </c>
      <c r="Z163" s="43" t="s">
        <v>42</v>
      </c>
      <c r="AA163" s="40" t="s">
        <v>26</v>
      </c>
      <c r="AB163" s="40" t="s">
        <v>17</v>
      </c>
      <c r="AC163" s="40" t="s">
        <v>350</v>
      </c>
      <c r="AD163" s="40">
        <v>2</v>
      </c>
      <c r="AE163" s="40" t="s">
        <v>16</v>
      </c>
    </row>
    <row r="164" spans="1:31" ht="21" customHeight="1">
      <c r="A164" s="10" t="s">
        <v>34</v>
      </c>
      <c r="B164" s="10" t="s">
        <v>71</v>
      </c>
      <c r="C164" s="10">
        <v>1998</v>
      </c>
      <c r="D164" s="10">
        <v>16</v>
      </c>
      <c r="E164" s="10">
        <v>17</v>
      </c>
      <c r="F164" s="10">
        <v>163</v>
      </c>
      <c r="G164" s="39" t="s">
        <v>30</v>
      </c>
      <c r="H164" s="40" t="s">
        <v>6</v>
      </c>
      <c r="I164" s="43" t="s">
        <v>38</v>
      </c>
      <c r="J164" s="40" t="str">
        <f>'effect size'!H164</f>
        <v>yes</v>
      </c>
      <c r="K164" s="40" t="str">
        <f>'effect size'!I164</f>
        <v>yes</v>
      </c>
      <c r="L164" s="39">
        <f>'effect size'!L164</f>
        <v>-0.06</v>
      </c>
      <c r="M164" s="39">
        <f>'effect size'!M164</f>
        <v>-0.06</v>
      </c>
      <c r="N164" s="41">
        <f>'effect size'!N164</f>
        <v>2.7075812274368227E-2</v>
      </c>
      <c r="O164" s="41">
        <f>'effect size'!O164</f>
        <v>2.7075812274368227E-2</v>
      </c>
      <c r="P164" s="42">
        <f>'effect size'!Q164</f>
        <v>-2.2160000000000002</v>
      </c>
      <c r="Q164" s="40" t="s">
        <v>29</v>
      </c>
      <c r="R164" s="40" t="s">
        <v>16</v>
      </c>
      <c r="S164" s="40">
        <v>1960</v>
      </c>
      <c r="T164" s="40">
        <v>1990</v>
      </c>
      <c r="U164" s="40">
        <f t="shared" si="8"/>
        <v>30</v>
      </c>
      <c r="V164" s="40">
        <f t="shared" si="9"/>
        <v>30</v>
      </c>
      <c r="W164" s="40" t="s">
        <v>15</v>
      </c>
      <c r="X164" s="40" t="s">
        <v>89</v>
      </c>
      <c r="Y164" s="40" t="s">
        <v>23</v>
      </c>
      <c r="Z164" s="43" t="s">
        <v>42</v>
      </c>
      <c r="AA164" s="40" t="s">
        <v>26</v>
      </c>
      <c r="AB164" s="40" t="s">
        <v>17</v>
      </c>
      <c r="AC164" s="40" t="s">
        <v>350</v>
      </c>
      <c r="AD164" s="40">
        <v>1</v>
      </c>
      <c r="AE164" s="40" t="s">
        <v>16</v>
      </c>
    </row>
    <row r="165" spans="1:31" ht="21" customHeight="1">
      <c r="A165" s="10" t="s">
        <v>34</v>
      </c>
      <c r="B165" s="10" t="s">
        <v>71</v>
      </c>
      <c r="C165" s="10">
        <v>1998</v>
      </c>
      <c r="D165" s="10">
        <v>16</v>
      </c>
      <c r="E165" s="10">
        <v>18</v>
      </c>
      <c r="F165" s="10">
        <v>164</v>
      </c>
      <c r="G165" s="39" t="s">
        <v>30</v>
      </c>
      <c r="H165" s="40" t="s">
        <v>6</v>
      </c>
      <c r="I165" s="43" t="s">
        <v>38</v>
      </c>
      <c r="J165" s="40" t="str">
        <f>'effect size'!H165</f>
        <v>yes</v>
      </c>
      <c r="K165" s="40" t="str">
        <f>'effect size'!I165</f>
        <v>yes</v>
      </c>
      <c r="L165" s="39">
        <f>'effect size'!L165</f>
        <v>-3.7999999999999999E-2</v>
      </c>
      <c r="M165" s="39">
        <f>'effect size'!M165</f>
        <v>-3.7999999999999999E-2</v>
      </c>
      <c r="N165" s="41">
        <f>'effect size'!N165</f>
        <v>2.1420518602029311E-2</v>
      </c>
      <c r="O165" s="41">
        <f>'effect size'!O165</f>
        <v>2.1420518602029311E-2</v>
      </c>
      <c r="P165" s="42">
        <f>'effect size'!Q165</f>
        <v>-1.774</v>
      </c>
      <c r="Q165" s="40" t="s">
        <v>29</v>
      </c>
      <c r="R165" s="40" t="s">
        <v>16</v>
      </c>
      <c r="S165" s="40">
        <v>1960</v>
      </c>
      <c r="T165" s="40">
        <v>1990</v>
      </c>
      <c r="U165" s="40">
        <f t="shared" si="8"/>
        <v>30</v>
      </c>
      <c r="V165" s="40">
        <f t="shared" si="9"/>
        <v>30</v>
      </c>
      <c r="W165" s="40" t="s">
        <v>15</v>
      </c>
      <c r="X165" s="40" t="s">
        <v>89</v>
      </c>
      <c r="Y165" s="40" t="s">
        <v>23</v>
      </c>
      <c r="Z165" s="43" t="s">
        <v>42</v>
      </c>
      <c r="AA165" s="40" t="s">
        <v>26</v>
      </c>
      <c r="AB165" s="40" t="s">
        <v>17</v>
      </c>
      <c r="AC165" s="40" t="s">
        <v>350</v>
      </c>
      <c r="AD165" s="40">
        <v>2</v>
      </c>
      <c r="AE165" s="40" t="s">
        <v>16</v>
      </c>
    </row>
    <row r="166" spans="1:31" ht="21" customHeight="1">
      <c r="A166" s="10" t="s">
        <v>34</v>
      </c>
      <c r="B166" s="10" t="s">
        <v>71</v>
      </c>
      <c r="C166" s="10">
        <v>1998</v>
      </c>
      <c r="D166" s="10">
        <v>16</v>
      </c>
      <c r="E166" s="10">
        <v>19</v>
      </c>
      <c r="F166" s="10">
        <v>165</v>
      </c>
      <c r="G166" s="39" t="s">
        <v>30</v>
      </c>
      <c r="H166" s="40" t="s">
        <v>6</v>
      </c>
      <c r="I166" s="43" t="s">
        <v>38</v>
      </c>
      <c r="J166" s="40" t="str">
        <f>'effect size'!H166</f>
        <v>yes</v>
      </c>
      <c r="K166" s="40" t="str">
        <f>'effect size'!I166</f>
        <v>yes</v>
      </c>
      <c r="L166" s="39">
        <f>'effect size'!L166</f>
        <v>-8.1000000000000003E-2</v>
      </c>
      <c r="M166" s="39">
        <f>'effect size'!M166</f>
        <v>-8.1000000000000003E-2</v>
      </c>
      <c r="N166" s="41">
        <f>'effect size'!N166</f>
        <v>2.4368231046931411E-2</v>
      </c>
      <c r="O166" s="41">
        <f>'effect size'!O166</f>
        <v>2.4368231046931411E-2</v>
      </c>
      <c r="P166" s="42">
        <f>'effect size'!Q166</f>
        <v>-3.3239999999999998</v>
      </c>
      <c r="Q166" s="40" t="s">
        <v>29</v>
      </c>
      <c r="R166" s="40" t="s">
        <v>16</v>
      </c>
      <c r="S166" s="40">
        <v>1960</v>
      </c>
      <c r="T166" s="40">
        <v>1990</v>
      </c>
      <c r="U166" s="40">
        <f t="shared" si="8"/>
        <v>30</v>
      </c>
      <c r="V166" s="40">
        <f t="shared" si="9"/>
        <v>30</v>
      </c>
      <c r="W166" s="40" t="s">
        <v>15</v>
      </c>
      <c r="X166" s="40" t="s">
        <v>89</v>
      </c>
      <c r="Y166" s="40" t="s">
        <v>23</v>
      </c>
      <c r="Z166" s="43" t="s">
        <v>42</v>
      </c>
      <c r="AA166" s="40" t="s">
        <v>26</v>
      </c>
      <c r="AB166" s="40" t="s">
        <v>17</v>
      </c>
      <c r="AC166" s="40" t="s">
        <v>350</v>
      </c>
      <c r="AD166" s="40">
        <v>1</v>
      </c>
      <c r="AE166" s="40" t="s">
        <v>16</v>
      </c>
    </row>
    <row r="167" spans="1:31" ht="21" customHeight="1">
      <c r="A167" s="10" t="s">
        <v>34</v>
      </c>
      <c r="B167" s="10" t="s">
        <v>71</v>
      </c>
      <c r="C167" s="10">
        <v>1998</v>
      </c>
      <c r="D167" s="10">
        <v>16</v>
      </c>
      <c r="E167" s="10">
        <v>20</v>
      </c>
      <c r="F167" s="10">
        <v>166</v>
      </c>
      <c r="G167" s="39" t="s">
        <v>30</v>
      </c>
      <c r="H167" s="40" t="s">
        <v>6</v>
      </c>
      <c r="I167" s="43" t="s">
        <v>38</v>
      </c>
      <c r="J167" s="40" t="str">
        <f>'effect size'!H167</f>
        <v>yes</v>
      </c>
      <c r="K167" s="40" t="str">
        <f>'effect size'!I167</f>
        <v>yes</v>
      </c>
      <c r="L167" s="39">
        <f>'effect size'!L167</f>
        <v>-5.8999999999999997E-2</v>
      </c>
      <c r="M167" s="39">
        <f>'effect size'!M167</f>
        <v>-5.8999999999999997E-2</v>
      </c>
      <c r="N167" s="41">
        <f>'effect size'!N167</f>
        <v>1.988540613414223E-2</v>
      </c>
      <c r="O167" s="41">
        <f>'effect size'!O167</f>
        <v>1.988540613414223E-2</v>
      </c>
      <c r="P167" s="42">
        <f>'effect size'!Q167</f>
        <v>-2.9670000000000001</v>
      </c>
      <c r="Q167" s="40" t="s">
        <v>29</v>
      </c>
      <c r="R167" s="40" t="s">
        <v>16</v>
      </c>
      <c r="S167" s="40">
        <v>1960</v>
      </c>
      <c r="T167" s="40">
        <v>1990</v>
      </c>
      <c r="U167" s="40">
        <f t="shared" si="8"/>
        <v>30</v>
      </c>
      <c r="V167" s="40">
        <f t="shared" si="9"/>
        <v>30</v>
      </c>
      <c r="W167" s="40" t="s">
        <v>15</v>
      </c>
      <c r="X167" s="40" t="s">
        <v>89</v>
      </c>
      <c r="Y167" s="40" t="s">
        <v>23</v>
      </c>
      <c r="Z167" s="43" t="s">
        <v>42</v>
      </c>
      <c r="AA167" s="40" t="s">
        <v>26</v>
      </c>
      <c r="AB167" s="40" t="s">
        <v>17</v>
      </c>
      <c r="AC167" s="40" t="s">
        <v>350</v>
      </c>
      <c r="AD167" s="40">
        <v>2</v>
      </c>
      <c r="AE167" s="40" t="s">
        <v>16</v>
      </c>
    </row>
    <row r="168" spans="1:31" ht="21" customHeight="1">
      <c r="A168" s="10" t="s">
        <v>46</v>
      </c>
      <c r="B168" s="10" t="s">
        <v>72</v>
      </c>
      <c r="C168" s="10">
        <v>2004</v>
      </c>
      <c r="D168" s="10">
        <v>17</v>
      </c>
      <c r="E168" s="10">
        <v>1</v>
      </c>
      <c r="F168" s="10">
        <v>167</v>
      </c>
      <c r="G168" s="39" t="s">
        <v>28</v>
      </c>
      <c r="H168" s="40" t="s">
        <v>6</v>
      </c>
      <c r="I168" s="40" t="s">
        <v>38</v>
      </c>
      <c r="J168" s="40" t="str">
        <f>'effect size'!H168</f>
        <v>no</v>
      </c>
      <c r="K168" s="40" t="str">
        <f>'effect size'!I168</f>
        <v>no</v>
      </c>
      <c r="L168" s="39">
        <f>'effect size'!L168</f>
        <v>-3.5999999999999997E-2</v>
      </c>
      <c r="M168" s="39">
        <f>'effect size'!M168</f>
        <v>-3.5999999999999997E-2</v>
      </c>
      <c r="N168" s="41">
        <f>'effect size'!N168</f>
        <v>1.6E-2</v>
      </c>
      <c r="O168" s="41">
        <f>'effect size'!O168</f>
        <v>1.6E-2</v>
      </c>
      <c r="P168" s="42">
        <f>'effect size'!Q168</f>
        <v>-2.25</v>
      </c>
      <c r="Q168" s="40" t="s">
        <v>29</v>
      </c>
      <c r="R168" s="40" t="s">
        <v>7</v>
      </c>
      <c r="S168" s="40">
        <v>1975</v>
      </c>
      <c r="T168" s="40">
        <v>2000</v>
      </c>
      <c r="U168" s="40">
        <f t="shared" si="8"/>
        <v>25</v>
      </c>
      <c r="V168" s="40">
        <v>25</v>
      </c>
      <c r="W168" s="40" t="s">
        <v>15</v>
      </c>
      <c r="X168" s="40" t="s">
        <v>89</v>
      </c>
      <c r="Y168" s="40" t="s">
        <v>23</v>
      </c>
      <c r="Z168" s="43" t="s">
        <v>42</v>
      </c>
      <c r="AA168" s="40" t="s">
        <v>26</v>
      </c>
      <c r="AB168" s="40" t="s">
        <v>17</v>
      </c>
      <c r="AC168" s="40" t="s">
        <v>350</v>
      </c>
      <c r="AD168" s="40">
        <v>1</v>
      </c>
      <c r="AE168" s="40" t="s">
        <v>16</v>
      </c>
    </row>
    <row r="169" spans="1:31" ht="21" customHeight="1">
      <c r="A169" s="10" t="s">
        <v>46</v>
      </c>
      <c r="B169" s="10" t="s">
        <v>72</v>
      </c>
      <c r="C169" s="10">
        <v>2004</v>
      </c>
      <c r="D169" s="10">
        <v>17</v>
      </c>
      <c r="E169" s="10">
        <v>2</v>
      </c>
      <c r="F169" s="10">
        <v>168</v>
      </c>
      <c r="G169" s="39" t="s">
        <v>28</v>
      </c>
      <c r="H169" s="40" t="s">
        <v>6</v>
      </c>
      <c r="I169" s="40" t="s">
        <v>38</v>
      </c>
      <c r="J169" s="40" t="str">
        <f>'effect size'!H169</f>
        <v>no</v>
      </c>
      <c r="K169" s="40" t="str">
        <f>'effect size'!I169</f>
        <v>no</v>
      </c>
      <c r="L169" s="39">
        <f>'effect size'!L169</f>
        <v>-1.7999999999999999E-2</v>
      </c>
      <c r="M169" s="39">
        <f>'effect size'!M169</f>
        <v>-1.7999999999999999E-2</v>
      </c>
      <c r="N169" s="41">
        <f>'effect size'!N169</f>
        <v>1.9E-2</v>
      </c>
      <c r="O169" s="41">
        <f>'effect size'!O169</f>
        <v>1.9E-2</v>
      </c>
      <c r="P169" s="42">
        <f>'effect size'!Q169</f>
        <v>-0.94736842105263153</v>
      </c>
      <c r="Q169" s="40" t="s">
        <v>29</v>
      </c>
      <c r="R169" s="40" t="s">
        <v>7</v>
      </c>
      <c r="S169" s="40">
        <v>1975</v>
      </c>
      <c r="T169" s="40">
        <v>2000</v>
      </c>
      <c r="U169" s="40">
        <f t="shared" si="8"/>
        <v>25</v>
      </c>
      <c r="V169" s="40">
        <v>25</v>
      </c>
      <c r="W169" s="40" t="s">
        <v>15</v>
      </c>
      <c r="X169" s="40" t="s">
        <v>89</v>
      </c>
      <c r="Y169" s="40" t="s">
        <v>23</v>
      </c>
      <c r="Z169" s="43" t="s">
        <v>42</v>
      </c>
      <c r="AA169" s="40" t="s">
        <v>26</v>
      </c>
      <c r="AB169" s="40" t="s">
        <v>17</v>
      </c>
      <c r="AC169" s="40" t="s">
        <v>350</v>
      </c>
      <c r="AD169" s="40">
        <v>1</v>
      </c>
      <c r="AE169" s="40" t="s">
        <v>7</v>
      </c>
    </row>
    <row r="170" spans="1:31" ht="21" customHeight="1">
      <c r="A170" s="10" t="s">
        <v>46</v>
      </c>
      <c r="B170" s="10" t="s">
        <v>72</v>
      </c>
      <c r="C170" s="10">
        <v>2004</v>
      </c>
      <c r="D170" s="10">
        <v>17</v>
      </c>
      <c r="E170" s="10">
        <v>3</v>
      </c>
      <c r="F170" s="10">
        <v>169</v>
      </c>
      <c r="G170" s="39" t="s">
        <v>28</v>
      </c>
      <c r="H170" s="40" t="s">
        <v>6</v>
      </c>
      <c r="I170" s="40" t="s">
        <v>38</v>
      </c>
      <c r="J170" s="40" t="str">
        <f>'effect size'!H170</f>
        <v>no</v>
      </c>
      <c r="K170" s="40" t="str">
        <f>'effect size'!I170</f>
        <v>no</v>
      </c>
      <c r="L170" s="39">
        <f>'effect size'!L170</f>
        <v>8.0000000000000002E-3</v>
      </c>
      <c r="M170" s="39">
        <f>'effect size'!M170</f>
        <v>8.0000000000000002E-3</v>
      </c>
      <c r="N170" s="41">
        <f>'effect size'!N170</f>
        <v>3.1E-2</v>
      </c>
      <c r="O170" s="41">
        <f>'effect size'!O170</f>
        <v>3.1E-2</v>
      </c>
      <c r="P170" s="42">
        <f>'effect size'!Q170</f>
        <v>0.25806451612903225</v>
      </c>
      <c r="Q170" s="40" t="s">
        <v>29</v>
      </c>
      <c r="R170" s="40" t="s">
        <v>7</v>
      </c>
      <c r="S170" s="40">
        <v>1975</v>
      </c>
      <c r="T170" s="40">
        <v>2000</v>
      </c>
      <c r="U170" s="40">
        <f t="shared" si="8"/>
        <v>25</v>
      </c>
      <c r="V170" s="40">
        <v>25</v>
      </c>
      <c r="W170" s="40" t="s">
        <v>15</v>
      </c>
      <c r="X170" s="40" t="s">
        <v>89</v>
      </c>
      <c r="Y170" s="40" t="s">
        <v>23</v>
      </c>
      <c r="Z170" s="43" t="s">
        <v>42</v>
      </c>
      <c r="AA170" s="40" t="s">
        <v>26</v>
      </c>
      <c r="AB170" s="40" t="s">
        <v>17</v>
      </c>
      <c r="AC170" s="40" t="s">
        <v>350</v>
      </c>
      <c r="AD170" s="40">
        <v>2</v>
      </c>
      <c r="AE170" s="40" t="s">
        <v>7</v>
      </c>
    </row>
    <row r="171" spans="1:31" ht="21" customHeight="1">
      <c r="A171" s="10" t="s">
        <v>46</v>
      </c>
      <c r="B171" s="10" t="s">
        <v>72</v>
      </c>
      <c r="C171" s="10">
        <v>2004</v>
      </c>
      <c r="D171" s="10">
        <v>17</v>
      </c>
      <c r="E171" s="10">
        <v>4</v>
      </c>
      <c r="F171" s="10">
        <v>170</v>
      </c>
      <c r="G171" s="39" t="s">
        <v>28</v>
      </c>
      <c r="H171" s="40" t="s">
        <v>358</v>
      </c>
      <c r="I171" s="40" t="s">
        <v>38</v>
      </c>
      <c r="J171" s="40" t="str">
        <f>'effect size'!H171</f>
        <v>no</v>
      </c>
      <c r="K171" s="40" t="str">
        <f>'effect size'!I171</f>
        <v>no</v>
      </c>
      <c r="L171" s="39">
        <f>'effect size'!L171</f>
        <v>-2.8000000000000001E-2</v>
      </c>
      <c r="M171" s="39">
        <f>'effect size'!M171</f>
        <v>-2.8000000000000001E-2</v>
      </c>
      <c r="N171" s="41">
        <f>'effect size'!N171</f>
        <v>1.9E-2</v>
      </c>
      <c r="O171" s="41">
        <f>'effect size'!O171</f>
        <v>1.9E-2</v>
      </c>
      <c r="P171" s="42">
        <f>'effect size'!Q171</f>
        <v>-1.4736842105263159</v>
      </c>
      <c r="Q171" s="40" t="s">
        <v>29</v>
      </c>
      <c r="R171" s="40" t="s">
        <v>7</v>
      </c>
      <c r="S171" s="40">
        <v>1975</v>
      </c>
      <c r="T171" s="40">
        <v>2000</v>
      </c>
      <c r="U171" s="40">
        <f t="shared" si="8"/>
        <v>25</v>
      </c>
      <c r="V171" s="40">
        <v>25</v>
      </c>
      <c r="W171" s="40" t="s">
        <v>15</v>
      </c>
      <c r="X171" s="40" t="s">
        <v>89</v>
      </c>
      <c r="Y171" s="40" t="s">
        <v>23</v>
      </c>
      <c r="Z171" s="43" t="s">
        <v>42</v>
      </c>
      <c r="AA171" s="40" t="s">
        <v>26</v>
      </c>
      <c r="AB171" s="40" t="s">
        <v>17</v>
      </c>
      <c r="AC171" s="40" t="s">
        <v>350</v>
      </c>
      <c r="AD171" s="40">
        <v>1</v>
      </c>
      <c r="AE171" s="40" t="s">
        <v>7</v>
      </c>
    </row>
    <row r="172" spans="1:31" ht="21" customHeight="1">
      <c r="A172" s="10" t="s">
        <v>46</v>
      </c>
      <c r="B172" s="10" t="s">
        <v>72</v>
      </c>
      <c r="C172" s="10">
        <v>2004</v>
      </c>
      <c r="D172" s="10">
        <v>17</v>
      </c>
      <c r="E172" s="10">
        <v>5</v>
      </c>
      <c r="F172" s="10">
        <v>171</v>
      </c>
      <c r="G172" s="39" t="s">
        <v>28</v>
      </c>
      <c r="H172" s="40" t="s">
        <v>358</v>
      </c>
      <c r="I172" s="40" t="s">
        <v>38</v>
      </c>
      <c r="J172" s="40" t="str">
        <f>'effect size'!H172</f>
        <v>no</v>
      </c>
      <c r="K172" s="40" t="str">
        <f>'effect size'!I172</f>
        <v>no</v>
      </c>
      <c r="L172" s="39">
        <f>'effect size'!L172</f>
        <v>-8.0000000000000002E-3</v>
      </c>
      <c r="M172" s="39">
        <f>'effect size'!M172</f>
        <v>-8.0000000000000002E-3</v>
      </c>
      <c r="N172" s="41">
        <f>'effect size'!N172</f>
        <v>1.7999999999999999E-2</v>
      </c>
      <c r="O172" s="41">
        <f>'effect size'!O172</f>
        <v>1.7999999999999999E-2</v>
      </c>
      <c r="P172" s="42">
        <f>'effect size'!Q172</f>
        <v>-0.44444444444444448</v>
      </c>
      <c r="Q172" s="40" t="s">
        <v>29</v>
      </c>
      <c r="R172" s="40" t="s">
        <v>7</v>
      </c>
      <c r="S172" s="40">
        <v>1975</v>
      </c>
      <c r="T172" s="40">
        <v>2000</v>
      </c>
      <c r="U172" s="40">
        <f t="shared" si="8"/>
        <v>25</v>
      </c>
      <c r="V172" s="40">
        <v>25</v>
      </c>
      <c r="W172" s="40" t="s">
        <v>15</v>
      </c>
      <c r="X172" s="40" t="s">
        <v>89</v>
      </c>
      <c r="Y172" s="40" t="s">
        <v>23</v>
      </c>
      <c r="Z172" s="43" t="s">
        <v>42</v>
      </c>
      <c r="AA172" s="40" t="s">
        <v>26</v>
      </c>
      <c r="AB172" s="40" t="s">
        <v>17</v>
      </c>
      <c r="AC172" s="40" t="s">
        <v>350</v>
      </c>
      <c r="AD172" s="40">
        <v>2</v>
      </c>
      <c r="AE172" s="40" t="s">
        <v>7</v>
      </c>
    </row>
    <row r="173" spans="1:31" ht="21" customHeight="1">
      <c r="A173" s="10" t="s">
        <v>46</v>
      </c>
      <c r="B173" s="10" t="s">
        <v>72</v>
      </c>
      <c r="C173" s="10">
        <v>2004</v>
      </c>
      <c r="D173" s="10">
        <v>17</v>
      </c>
      <c r="E173" s="10">
        <v>6</v>
      </c>
      <c r="F173" s="10">
        <v>172</v>
      </c>
      <c r="G173" s="39" t="s">
        <v>28</v>
      </c>
      <c r="H173" s="40" t="s">
        <v>358</v>
      </c>
      <c r="I173" s="40" t="s">
        <v>38</v>
      </c>
      <c r="J173" s="40" t="str">
        <f>'effect size'!H173</f>
        <v>no</v>
      </c>
      <c r="K173" s="40" t="str">
        <f>'effect size'!I173</f>
        <v>no</v>
      </c>
      <c r="L173" s="39">
        <f>'effect size'!L173</f>
        <v>-2.1000000000000001E-2</v>
      </c>
      <c r="M173" s="39">
        <f>'effect size'!M173</f>
        <v>-2.1000000000000001E-2</v>
      </c>
      <c r="N173" s="41">
        <f>'effect size'!N173</f>
        <v>2.1000000000000001E-2</v>
      </c>
      <c r="O173" s="41">
        <f>'effect size'!O173</f>
        <v>2.1000000000000001E-2</v>
      </c>
      <c r="P173" s="42">
        <f>'effect size'!Q173</f>
        <v>-1</v>
      </c>
      <c r="Q173" s="40" t="s">
        <v>60</v>
      </c>
      <c r="R173" s="40" t="s">
        <v>7</v>
      </c>
      <c r="S173" s="40">
        <v>1965</v>
      </c>
      <c r="T173" s="40">
        <v>2000</v>
      </c>
      <c r="U173" s="40">
        <f t="shared" si="8"/>
        <v>35</v>
      </c>
      <c r="V173" s="40">
        <v>5</v>
      </c>
      <c r="W173" s="40" t="s">
        <v>15</v>
      </c>
      <c r="X173" s="40" t="s">
        <v>89</v>
      </c>
      <c r="Y173" s="40" t="s">
        <v>23</v>
      </c>
      <c r="Z173" s="43" t="s">
        <v>42</v>
      </c>
      <c r="AA173" s="40" t="s">
        <v>26</v>
      </c>
      <c r="AB173" s="40" t="s">
        <v>17</v>
      </c>
      <c r="AC173" s="40" t="s">
        <v>350</v>
      </c>
      <c r="AD173" s="40">
        <v>1</v>
      </c>
      <c r="AE173" s="40" t="s">
        <v>16</v>
      </c>
    </row>
    <row r="174" spans="1:31" ht="21" customHeight="1">
      <c r="A174" s="10" t="s">
        <v>46</v>
      </c>
      <c r="B174" s="10" t="s">
        <v>72</v>
      </c>
      <c r="C174" s="10">
        <v>2004</v>
      </c>
      <c r="D174" s="10">
        <v>17</v>
      </c>
      <c r="E174" s="10">
        <v>7</v>
      </c>
      <c r="F174" s="10">
        <v>173</v>
      </c>
      <c r="G174" s="39" t="s">
        <v>28</v>
      </c>
      <c r="H174" s="40" t="s">
        <v>358</v>
      </c>
      <c r="I174" s="40" t="s">
        <v>38</v>
      </c>
      <c r="J174" s="40" t="str">
        <f>'effect size'!H174</f>
        <v>no</v>
      </c>
      <c r="K174" s="40" t="str">
        <f>'effect size'!I174</f>
        <v>no</v>
      </c>
      <c r="L174" s="39">
        <f>'effect size'!L174</f>
        <v>-8.9999999999999993E-3</v>
      </c>
      <c r="M174" s="39">
        <f>'effect size'!M174</f>
        <v>-8.9999999999999993E-3</v>
      </c>
      <c r="N174" s="41">
        <f>'effect size'!N174</f>
        <v>2.1000000000000001E-2</v>
      </c>
      <c r="O174" s="41">
        <f>'effect size'!O174</f>
        <v>2.1000000000000001E-2</v>
      </c>
      <c r="P174" s="42">
        <f>'effect size'!Q174</f>
        <v>-0.42857142857142849</v>
      </c>
      <c r="Q174" s="40" t="s">
        <v>60</v>
      </c>
      <c r="R174" s="40" t="s">
        <v>7</v>
      </c>
      <c r="S174" s="40">
        <v>1965</v>
      </c>
      <c r="T174" s="40">
        <v>2000</v>
      </c>
      <c r="U174" s="40">
        <f t="shared" si="8"/>
        <v>35</v>
      </c>
      <c r="V174" s="40">
        <v>5</v>
      </c>
      <c r="W174" s="40" t="s">
        <v>15</v>
      </c>
      <c r="X174" s="40" t="s">
        <v>89</v>
      </c>
      <c r="Y174" s="40" t="s">
        <v>23</v>
      </c>
      <c r="Z174" s="43" t="s">
        <v>42</v>
      </c>
      <c r="AA174" s="40" t="s">
        <v>26</v>
      </c>
      <c r="AB174" s="40" t="s">
        <v>17</v>
      </c>
      <c r="AC174" s="40" t="s">
        <v>350</v>
      </c>
      <c r="AD174" s="40">
        <v>2</v>
      </c>
      <c r="AE174" s="40" t="s">
        <v>16</v>
      </c>
    </row>
    <row r="175" spans="1:31" ht="21" customHeight="1">
      <c r="A175" s="10" t="s">
        <v>46</v>
      </c>
      <c r="B175" s="10" t="s">
        <v>72</v>
      </c>
      <c r="C175" s="10">
        <v>2004</v>
      </c>
      <c r="D175" s="10">
        <v>17</v>
      </c>
      <c r="E175" s="10">
        <v>8</v>
      </c>
      <c r="F175" s="10">
        <v>174</v>
      </c>
      <c r="G175" s="39" t="s">
        <v>28</v>
      </c>
      <c r="H175" s="40" t="s">
        <v>358</v>
      </c>
      <c r="I175" s="40" t="s">
        <v>38</v>
      </c>
      <c r="J175" s="40" t="str">
        <f>'effect size'!H175</f>
        <v>no</v>
      </c>
      <c r="K175" s="40" t="str">
        <f>'effect size'!I175</f>
        <v>no</v>
      </c>
      <c r="L175" s="39">
        <f>'effect size'!L175</f>
        <v>0.10199999999999999</v>
      </c>
      <c r="M175" s="39">
        <f>'effect size'!M175</f>
        <v>0.10199999999999999</v>
      </c>
      <c r="N175" s="41">
        <f>'effect size'!N175</f>
        <v>3.9E-2</v>
      </c>
      <c r="O175" s="41">
        <f>'effect size'!O175</f>
        <v>3.9E-2</v>
      </c>
      <c r="P175" s="42">
        <f>'effect size'!Q175</f>
        <v>2.6153846153846154</v>
      </c>
      <c r="Q175" s="40" t="s">
        <v>62</v>
      </c>
      <c r="R175" s="40" t="s">
        <v>7</v>
      </c>
      <c r="S175" s="40">
        <v>1965</v>
      </c>
      <c r="T175" s="40">
        <v>2000</v>
      </c>
      <c r="U175" s="40">
        <f t="shared" si="8"/>
        <v>35</v>
      </c>
      <c r="V175" s="40">
        <v>5</v>
      </c>
      <c r="W175" s="40" t="s">
        <v>15</v>
      </c>
      <c r="X175" s="40" t="s">
        <v>89</v>
      </c>
      <c r="Y175" s="40" t="s">
        <v>23</v>
      </c>
      <c r="Z175" s="43" t="s">
        <v>42</v>
      </c>
      <c r="AA175" s="40" t="s">
        <v>26</v>
      </c>
      <c r="AB175" s="40" t="s">
        <v>17</v>
      </c>
      <c r="AC175" s="40" t="s">
        <v>350</v>
      </c>
      <c r="AD175" s="40">
        <v>1</v>
      </c>
      <c r="AE175" s="40" t="s">
        <v>16</v>
      </c>
    </row>
    <row r="176" spans="1:31" ht="21" customHeight="1">
      <c r="A176" s="10" t="s">
        <v>46</v>
      </c>
      <c r="B176" s="10" t="s">
        <v>72</v>
      </c>
      <c r="C176" s="10">
        <v>2004</v>
      </c>
      <c r="D176" s="10">
        <v>17</v>
      </c>
      <c r="E176" s="10">
        <v>9</v>
      </c>
      <c r="F176" s="10">
        <v>175</v>
      </c>
      <c r="G176" s="39" t="s">
        <v>28</v>
      </c>
      <c r="H176" s="40" t="s">
        <v>358</v>
      </c>
      <c r="I176" s="40" t="s">
        <v>38</v>
      </c>
      <c r="J176" s="40" t="str">
        <f>'effect size'!H176</f>
        <v>no</v>
      </c>
      <c r="K176" s="40" t="str">
        <f>'effect size'!I176</f>
        <v>no</v>
      </c>
      <c r="L176" s="39">
        <f>'effect size'!L176</f>
        <v>0.10199999999999999</v>
      </c>
      <c r="M176" s="39">
        <f>'effect size'!M176</f>
        <v>0.10199999999999999</v>
      </c>
      <c r="N176" s="41">
        <f>'effect size'!N176</f>
        <v>3.7999999999999999E-2</v>
      </c>
      <c r="O176" s="41">
        <f>'effect size'!O176</f>
        <v>3.7999999999999999E-2</v>
      </c>
      <c r="P176" s="42">
        <f>'effect size'!Q176</f>
        <v>2.6842105263157894</v>
      </c>
      <c r="Q176" s="40" t="s">
        <v>62</v>
      </c>
      <c r="R176" s="40" t="s">
        <v>7</v>
      </c>
      <c r="S176" s="40">
        <v>1965</v>
      </c>
      <c r="T176" s="40">
        <v>2000</v>
      </c>
      <c r="U176" s="40">
        <f t="shared" si="8"/>
        <v>35</v>
      </c>
      <c r="V176" s="40">
        <v>5</v>
      </c>
      <c r="W176" s="40" t="s">
        <v>15</v>
      </c>
      <c r="X176" s="40" t="s">
        <v>89</v>
      </c>
      <c r="Y176" s="40" t="s">
        <v>23</v>
      </c>
      <c r="Z176" s="43" t="s">
        <v>42</v>
      </c>
      <c r="AA176" s="40" t="s">
        <v>26</v>
      </c>
      <c r="AB176" s="40" t="s">
        <v>17</v>
      </c>
      <c r="AC176" s="40" t="s">
        <v>350</v>
      </c>
      <c r="AD176" s="40">
        <v>2</v>
      </c>
      <c r="AE176" s="40" t="s">
        <v>16</v>
      </c>
    </row>
    <row r="177" spans="1:31" ht="21" customHeight="1">
      <c r="A177" s="10" t="s">
        <v>46</v>
      </c>
      <c r="B177" s="10" t="s">
        <v>72</v>
      </c>
      <c r="C177" s="10">
        <v>2004</v>
      </c>
      <c r="D177" s="10">
        <v>17</v>
      </c>
      <c r="E177" s="10">
        <v>10</v>
      </c>
      <c r="F177" s="10">
        <v>176</v>
      </c>
      <c r="G177" s="39" t="s">
        <v>28</v>
      </c>
      <c r="H177" s="40" t="s">
        <v>358</v>
      </c>
      <c r="I177" s="40" t="s">
        <v>38</v>
      </c>
      <c r="J177" s="40" t="str">
        <f>'effect size'!H177</f>
        <v>no</v>
      </c>
      <c r="K177" s="40" t="str">
        <f>'effect size'!I177</f>
        <v>no</v>
      </c>
      <c r="L177" s="39">
        <f>'effect size'!L177</f>
        <v>0.20300000000000001</v>
      </c>
      <c r="M177" s="39">
        <f>'effect size'!M177</f>
        <v>0.20300000000000001</v>
      </c>
      <c r="N177" s="41">
        <f>'effect size'!N177</f>
        <v>5.8999999999999997E-2</v>
      </c>
      <c r="O177" s="41">
        <f>'effect size'!O177</f>
        <v>5.8999999999999997E-2</v>
      </c>
      <c r="P177" s="42">
        <f>'effect size'!Q177</f>
        <v>3.4406779661016955</v>
      </c>
      <c r="Q177" s="40" t="s">
        <v>45</v>
      </c>
      <c r="R177" s="40" t="s">
        <v>7</v>
      </c>
      <c r="S177" s="40">
        <v>1970</v>
      </c>
      <c r="T177" s="40">
        <v>2000</v>
      </c>
      <c r="U177" s="40">
        <f t="shared" si="8"/>
        <v>30</v>
      </c>
      <c r="V177" s="40">
        <v>5</v>
      </c>
      <c r="W177" s="40" t="s">
        <v>15</v>
      </c>
      <c r="X177" s="40" t="s">
        <v>89</v>
      </c>
      <c r="Y177" s="40" t="s">
        <v>23</v>
      </c>
      <c r="Z177" s="43" t="s">
        <v>42</v>
      </c>
      <c r="AA177" s="40" t="s">
        <v>26</v>
      </c>
      <c r="AB177" s="40" t="s">
        <v>17</v>
      </c>
      <c r="AC177" s="40" t="s">
        <v>350</v>
      </c>
      <c r="AD177" s="40">
        <v>1</v>
      </c>
      <c r="AE177" s="40" t="s">
        <v>16</v>
      </c>
    </row>
    <row r="178" spans="1:31" ht="21" customHeight="1">
      <c r="A178" s="10" t="s">
        <v>46</v>
      </c>
      <c r="B178" s="10" t="s">
        <v>72</v>
      </c>
      <c r="C178" s="10">
        <v>2004</v>
      </c>
      <c r="D178" s="10">
        <v>17</v>
      </c>
      <c r="E178" s="10">
        <v>11</v>
      </c>
      <c r="F178" s="10">
        <v>177</v>
      </c>
      <c r="G178" s="39" t="s">
        <v>28</v>
      </c>
      <c r="H178" s="40" t="s">
        <v>358</v>
      </c>
      <c r="I178" s="40" t="s">
        <v>38</v>
      </c>
      <c r="J178" s="40" t="str">
        <f>'effect size'!H178</f>
        <v>no</v>
      </c>
      <c r="K178" s="40" t="str">
        <f>'effect size'!I178</f>
        <v>no</v>
      </c>
      <c r="L178" s="39">
        <f>'effect size'!L178</f>
        <v>0.16400000000000001</v>
      </c>
      <c r="M178" s="39">
        <f>'effect size'!M178</f>
        <v>0.16400000000000001</v>
      </c>
      <c r="N178" s="41">
        <f>'effect size'!N178</f>
        <v>5.0999999999999997E-2</v>
      </c>
      <c r="O178" s="41">
        <f>'effect size'!O178</f>
        <v>5.0999999999999997E-2</v>
      </c>
      <c r="P178" s="42">
        <f>'effect size'!Q178</f>
        <v>3.215686274509804</v>
      </c>
      <c r="Q178" s="40" t="s">
        <v>45</v>
      </c>
      <c r="R178" s="40" t="s">
        <v>7</v>
      </c>
      <c r="S178" s="40">
        <v>1970</v>
      </c>
      <c r="T178" s="40">
        <v>2000</v>
      </c>
      <c r="U178" s="40">
        <f t="shared" si="8"/>
        <v>30</v>
      </c>
      <c r="V178" s="40">
        <v>5</v>
      </c>
      <c r="W178" s="40" t="s">
        <v>15</v>
      </c>
      <c r="X178" s="40" t="s">
        <v>89</v>
      </c>
      <c r="Y178" s="40" t="s">
        <v>23</v>
      </c>
      <c r="Z178" s="43" t="s">
        <v>42</v>
      </c>
      <c r="AA178" s="40" t="s">
        <v>26</v>
      </c>
      <c r="AB178" s="40" t="s">
        <v>17</v>
      </c>
      <c r="AC178" s="40" t="s">
        <v>350</v>
      </c>
      <c r="AD178" s="40">
        <v>2</v>
      </c>
      <c r="AE178" s="40" t="s">
        <v>16</v>
      </c>
    </row>
    <row r="179" spans="1:31" ht="21" customHeight="1">
      <c r="A179" s="10" t="s">
        <v>46</v>
      </c>
      <c r="B179" s="10" t="s">
        <v>72</v>
      </c>
      <c r="C179" s="10">
        <v>2004</v>
      </c>
      <c r="D179" s="10">
        <v>17</v>
      </c>
      <c r="E179" s="10">
        <v>12</v>
      </c>
      <c r="F179" s="10">
        <v>178</v>
      </c>
      <c r="G179" s="39" t="s">
        <v>28</v>
      </c>
      <c r="H179" s="40" t="s">
        <v>358</v>
      </c>
      <c r="I179" s="40" t="s">
        <v>38</v>
      </c>
      <c r="J179" s="40" t="str">
        <f>'effect size'!H179</f>
        <v>no</v>
      </c>
      <c r="K179" s="40" t="str">
        <f>'effect size'!I179</f>
        <v>no</v>
      </c>
      <c r="L179" s="39">
        <f>'effect size'!L179</f>
        <v>7.0000000000000001E-3</v>
      </c>
      <c r="M179" s="39">
        <f>'effect size'!M179</f>
        <v>7.0000000000000001E-3</v>
      </c>
      <c r="N179" s="41">
        <f>'effect size'!N179</f>
        <v>4.1000000000000002E-2</v>
      </c>
      <c r="O179" s="41">
        <f>'effect size'!O179</f>
        <v>4.1000000000000002E-2</v>
      </c>
      <c r="P179" s="42">
        <f>'effect size'!Q179</f>
        <v>0.17073170731707316</v>
      </c>
      <c r="Q179" s="40" t="s">
        <v>45</v>
      </c>
      <c r="R179" s="40" t="s">
        <v>7</v>
      </c>
      <c r="S179" s="40">
        <v>1970</v>
      </c>
      <c r="T179" s="40">
        <v>2000</v>
      </c>
      <c r="U179" s="40">
        <f t="shared" si="8"/>
        <v>30</v>
      </c>
      <c r="V179" s="40">
        <v>5</v>
      </c>
      <c r="W179" s="40" t="s">
        <v>15</v>
      </c>
      <c r="X179" s="40" t="s">
        <v>89</v>
      </c>
      <c r="Y179" s="40" t="s">
        <v>23</v>
      </c>
      <c r="Z179" s="43" t="s">
        <v>42</v>
      </c>
      <c r="AA179" s="40" t="s">
        <v>26</v>
      </c>
      <c r="AB179" s="40" t="s">
        <v>17</v>
      </c>
      <c r="AC179" s="40" t="s">
        <v>350</v>
      </c>
      <c r="AD179" s="40">
        <v>1</v>
      </c>
      <c r="AE179" s="40" t="s">
        <v>16</v>
      </c>
    </row>
    <row r="180" spans="1:31" ht="21" customHeight="1">
      <c r="A180" s="10" t="s">
        <v>46</v>
      </c>
      <c r="B180" s="10" t="s">
        <v>72</v>
      </c>
      <c r="C180" s="10">
        <v>2004</v>
      </c>
      <c r="D180" s="10">
        <v>17</v>
      </c>
      <c r="E180" s="10">
        <v>13</v>
      </c>
      <c r="F180" s="10">
        <v>179</v>
      </c>
      <c r="G180" s="39" t="s">
        <v>28</v>
      </c>
      <c r="H180" s="40" t="s">
        <v>358</v>
      </c>
      <c r="I180" s="40" t="s">
        <v>38</v>
      </c>
      <c r="J180" s="40" t="str">
        <f>'effect size'!H180</f>
        <v>no</v>
      </c>
      <c r="K180" s="40" t="str">
        <f>'effect size'!I180</f>
        <v>no</v>
      </c>
      <c r="L180" s="39">
        <f>'effect size'!L180</f>
        <v>6.0999999999999999E-2</v>
      </c>
      <c r="M180" s="39">
        <f>'effect size'!M180</f>
        <v>6.0999999999999999E-2</v>
      </c>
      <c r="N180" s="41">
        <f>'effect size'!N180</f>
        <v>3.9E-2</v>
      </c>
      <c r="O180" s="41">
        <f>'effect size'!O180</f>
        <v>3.9E-2</v>
      </c>
      <c r="P180" s="42">
        <f>'effect size'!Q180</f>
        <v>1.5641025641025641</v>
      </c>
      <c r="Q180" s="40" t="s">
        <v>45</v>
      </c>
      <c r="R180" s="40" t="s">
        <v>7</v>
      </c>
      <c r="S180" s="40">
        <v>1970</v>
      </c>
      <c r="T180" s="40">
        <v>2000</v>
      </c>
      <c r="U180" s="40">
        <f t="shared" si="8"/>
        <v>30</v>
      </c>
      <c r="V180" s="40">
        <v>5</v>
      </c>
      <c r="W180" s="40" t="s">
        <v>15</v>
      </c>
      <c r="X180" s="40" t="s">
        <v>89</v>
      </c>
      <c r="Y180" s="40" t="s">
        <v>23</v>
      </c>
      <c r="Z180" s="43" t="s">
        <v>42</v>
      </c>
      <c r="AA180" s="40" t="s">
        <v>26</v>
      </c>
      <c r="AB180" s="40" t="s">
        <v>17</v>
      </c>
      <c r="AC180" s="40" t="s">
        <v>350</v>
      </c>
      <c r="AD180" s="40">
        <v>2</v>
      </c>
      <c r="AE180" s="40" t="s">
        <v>16</v>
      </c>
    </row>
    <row r="181" spans="1:31" ht="21" customHeight="1">
      <c r="A181" s="10" t="s">
        <v>101</v>
      </c>
      <c r="B181" s="10" t="s">
        <v>102</v>
      </c>
      <c r="C181" s="10">
        <v>2000</v>
      </c>
      <c r="D181" s="45">
        <v>18</v>
      </c>
      <c r="E181" s="10">
        <v>1</v>
      </c>
      <c r="F181" s="10">
        <v>180</v>
      </c>
      <c r="G181" s="39" t="s">
        <v>30</v>
      </c>
      <c r="H181" s="40" t="s">
        <v>6</v>
      </c>
      <c r="I181" s="40" t="s">
        <v>38</v>
      </c>
      <c r="J181" s="40" t="str">
        <f>'effect size'!H181</f>
        <v>no</v>
      </c>
      <c r="K181" s="40" t="str">
        <f>'effect size'!I181</f>
        <v>no</v>
      </c>
      <c r="L181" s="39">
        <f>'effect size'!L181</f>
        <v>3.7999999999999999E-2</v>
      </c>
      <c r="M181" s="39">
        <f>'effect size'!M181</f>
        <v>3.7999999999999999E-2</v>
      </c>
      <c r="N181" s="41">
        <f>'effect size'!N181</f>
        <v>1.7924528301886792E-2</v>
      </c>
      <c r="O181" s="41">
        <f>'effect size'!O181</f>
        <v>1.7924528301886792E-2</v>
      </c>
      <c r="P181" s="42">
        <f>'effect size'!Q181</f>
        <v>2.12</v>
      </c>
      <c r="Q181" s="40" t="s">
        <v>29</v>
      </c>
      <c r="R181" s="40" t="s">
        <v>7</v>
      </c>
      <c r="S181" s="40">
        <v>1960</v>
      </c>
      <c r="T181" s="40">
        <v>1990</v>
      </c>
      <c r="U181" s="40">
        <f t="shared" si="8"/>
        <v>30</v>
      </c>
      <c r="V181" s="40">
        <f>T181-S181</f>
        <v>30</v>
      </c>
      <c r="W181" s="40" t="s">
        <v>15</v>
      </c>
      <c r="X181" s="40" t="s">
        <v>89</v>
      </c>
      <c r="Y181" s="40" t="s">
        <v>23</v>
      </c>
      <c r="Z181" s="43" t="s">
        <v>42</v>
      </c>
      <c r="AA181" s="40" t="s">
        <v>26</v>
      </c>
      <c r="AB181" s="40" t="s">
        <v>20</v>
      </c>
      <c r="AC181" s="40" t="s">
        <v>348</v>
      </c>
      <c r="AD181" s="40">
        <v>2</v>
      </c>
      <c r="AE181" s="40" t="s">
        <v>7</v>
      </c>
    </row>
    <row r="182" spans="1:31" ht="21" customHeight="1">
      <c r="A182" s="10" t="s">
        <v>101</v>
      </c>
      <c r="B182" s="10" t="s">
        <v>102</v>
      </c>
      <c r="C182" s="10">
        <v>2000</v>
      </c>
      <c r="D182" s="45">
        <v>18</v>
      </c>
      <c r="E182" s="10">
        <v>2</v>
      </c>
      <c r="F182" s="10">
        <v>181</v>
      </c>
      <c r="G182" s="39" t="s">
        <v>30</v>
      </c>
      <c r="H182" s="40" t="s">
        <v>6</v>
      </c>
      <c r="I182" s="40" t="s">
        <v>38</v>
      </c>
      <c r="J182" s="40" t="str">
        <f>'effect size'!H182</f>
        <v>no</v>
      </c>
      <c r="K182" s="40" t="str">
        <f>'effect size'!I182</f>
        <v>no</v>
      </c>
      <c r="L182" s="39">
        <f>'effect size'!L182</f>
        <v>3.3000000000000002E-2</v>
      </c>
      <c r="M182" s="39">
        <f>'effect size'!M182</f>
        <v>3.3000000000000002E-2</v>
      </c>
      <c r="N182" s="41">
        <f>'effect size'!N182</f>
        <v>1.6923076923076923E-2</v>
      </c>
      <c r="O182" s="41">
        <f>'effect size'!O182</f>
        <v>1.6923076923076923E-2</v>
      </c>
      <c r="P182" s="42">
        <f>'effect size'!Q182</f>
        <v>1.95</v>
      </c>
      <c r="Q182" s="40" t="s">
        <v>29</v>
      </c>
      <c r="R182" s="40" t="s">
        <v>7</v>
      </c>
      <c r="S182" s="40">
        <v>1960</v>
      </c>
      <c r="T182" s="40">
        <v>1990</v>
      </c>
      <c r="U182" s="40">
        <f t="shared" si="8"/>
        <v>30</v>
      </c>
      <c r="V182" s="40">
        <f>T182-S182</f>
        <v>30</v>
      </c>
      <c r="W182" s="40" t="s">
        <v>15</v>
      </c>
      <c r="X182" s="40" t="s">
        <v>89</v>
      </c>
      <c r="Y182" s="40" t="s">
        <v>23</v>
      </c>
      <c r="Z182" s="43" t="s">
        <v>42</v>
      </c>
      <c r="AA182" s="40" t="s">
        <v>26</v>
      </c>
      <c r="AB182" s="40" t="s">
        <v>20</v>
      </c>
      <c r="AC182" s="40" t="s">
        <v>348</v>
      </c>
      <c r="AD182" s="40">
        <v>2</v>
      </c>
      <c r="AE182" s="40" t="s">
        <v>7</v>
      </c>
    </row>
    <row r="183" spans="1:31" ht="21" customHeight="1">
      <c r="A183" s="10" t="s">
        <v>164</v>
      </c>
      <c r="B183" s="40" t="s">
        <v>170</v>
      </c>
      <c r="C183" s="40">
        <v>2002</v>
      </c>
      <c r="D183" s="45">
        <v>19</v>
      </c>
      <c r="E183" s="10">
        <v>1</v>
      </c>
      <c r="F183" s="10">
        <v>182</v>
      </c>
      <c r="G183" s="39" t="s">
        <v>30</v>
      </c>
      <c r="H183" s="40" t="s">
        <v>6</v>
      </c>
      <c r="I183" s="40" t="s">
        <v>38</v>
      </c>
      <c r="J183" s="40" t="str">
        <f>'effect size'!H183</f>
        <v>yes</v>
      </c>
      <c r="K183" s="40" t="str">
        <f>'effect size'!I183</f>
        <v>no</v>
      </c>
      <c r="L183" s="39">
        <f>'effect size'!L183</f>
        <v>1.83</v>
      </c>
      <c r="M183" s="39">
        <f>'effect size'!M183</f>
        <v>1.83E-2</v>
      </c>
      <c r="N183" s="41">
        <f>'effect size'!N183</f>
        <v>3.1551724137931036</v>
      </c>
      <c r="O183" s="41">
        <f>'effect size'!O183</f>
        <v>3.1551724137931038E-2</v>
      </c>
      <c r="P183" s="42">
        <f>'effect size'!Q183</f>
        <v>0.57999999999999996</v>
      </c>
      <c r="Q183" s="40" t="s">
        <v>29</v>
      </c>
      <c r="R183" s="40" t="s">
        <v>16</v>
      </c>
      <c r="S183" s="40">
        <v>1940</v>
      </c>
      <c r="T183" s="40">
        <v>1950</v>
      </c>
      <c r="U183" s="40">
        <f t="shared" si="8"/>
        <v>10</v>
      </c>
      <c r="V183" s="40">
        <v>10</v>
      </c>
      <c r="W183" s="40" t="s">
        <v>168</v>
      </c>
      <c r="X183" s="40" t="s">
        <v>80</v>
      </c>
      <c r="Y183" s="40" t="s">
        <v>23</v>
      </c>
      <c r="Z183" s="43" t="s">
        <v>169</v>
      </c>
      <c r="AA183" s="40" t="s">
        <v>31</v>
      </c>
      <c r="AB183" s="40" t="s">
        <v>17</v>
      </c>
      <c r="AC183" s="40" t="s">
        <v>300</v>
      </c>
      <c r="AD183" s="40">
        <v>1</v>
      </c>
      <c r="AE183" s="40" t="s">
        <v>16</v>
      </c>
    </row>
    <row r="184" spans="1:31" ht="21" customHeight="1">
      <c r="A184" s="10" t="s">
        <v>164</v>
      </c>
      <c r="B184" s="40" t="s">
        <v>170</v>
      </c>
      <c r="C184" s="40">
        <v>2002</v>
      </c>
      <c r="D184" s="45">
        <v>19</v>
      </c>
      <c r="E184" s="10">
        <v>2</v>
      </c>
      <c r="F184" s="10">
        <v>183</v>
      </c>
      <c r="G184" s="39" t="s">
        <v>30</v>
      </c>
      <c r="H184" s="40" t="s">
        <v>6</v>
      </c>
      <c r="I184" s="40" t="s">
        <v>38</v>
      </c>
      <c r="J184" s="40" t="str">
        <f>'effect size'!H184</f>
        <v>yes</v>
      </c>
      <c r="K184" s="40" t="str">
        <f>'effect size'!I184</f>
        <v>no</v>
      </c>
      <c r="L184" s="39">
        <f>'effect size'!L184</f>
        <v>-1.96</v>
      </c>
      <c r="M184" s="39">
        <f>'effect size'!M184</f>
        <v>-1.9599999999999999E-2</v>
      </c>
      <c r="N184" s="41">
        <f>'effect size'!N184</f>
        <v>2.5454545454545454</v>
      </c>
      <c r="O184" s="41">
        <f>'effect size'!O184</f>
        <v>2.5454545454545455E-2</v>
      </c>
      <c r="P184" s="42">
        <f>'effect size'!Q184</f>
        <v>-0.77</v>
      </c>
      <c r="Q184" s="40" t="s">
        <v>29</v>
      </c>
      <c r="R184" s="40" t="s">
        <v>16</v>
      </c>
      <c r="S184" s="40">
        <v>1950</v>
      </c>
      <c r="T184" s="40">
        <v>1960</v>
      </c>
      <c r="U184" s="40">
        <f t="shared" si="8"/>
        <v>10</v>
      </c>
      <c r="V184" s="40">
        <v>10</v>
      </c>
      <c r="W184" s="40" t="s">
        <v>168</v>
      </c>
      <c r="X184" s="40" t="s">
        <v>80</v>
      </c>
      <c r="Y184" s="40" t="s">
        <v>23</v>
      </c>
      <c r="Z184" s="43" t="s">
        <v>169</v>
      </c>
      <c r="AA184" s="40" t="s">
        <v>31</v>
      </c>
      <c r="AB184" s="40" t="s">
        <v>17</v>
      </c>
      <c r="AC184" s="40" t="s">
        <v>300</v>
      </c>
      <c r="AD184" s="40">
        <v>1</v>
      </c>
      <c r="AE184" s="40" t="s">
        <v>16</v>
      </c>
    </row>
    <row r="185" spans="1:31" ht="21" customHeight="1">
      <c r="A185" s="10" t="s">
        <v>164</v>
      </c>
      <c r="B185" s="40" t="s">
        <v>170</v>
      </c>
      <c r="C185" s="40">
        <v>2002</v>
      </c>
      <c r="D185" s="45">
        <v>19</v>
      </c>
      <c r="E185" s="10">
        <v>3</v>
      </c>
      <c r="F185" s="10">
        <v>184</v>
      </c>
      <c r="G185" s="39" t="s">
        <v>30</v>
      </c>
      <c r="H185" s="40" t="s">
        <v>6</v>
      </c>
      <c r="I185" s="40" t="s">
        <v>38</v>
      </c>
      <c r="J185" s="40" t="str">
        <f>'effect size'!H185</f>
        <v>yes</v>
      </c>
      <c r="K185" s="40" t="str">
        <f>'effect size'!I185</f>
        <v>no</v>
      </c>
      <c r="L185" s="39">
        <f>'effect size'!L185</f>
        <v>-1.35</v>
      </c>
      <c r="M185" s="39">
        <f>'effect size'!M185</f>
        <v>-1.3500000000000002E-2</v>
      </c>
      <c r="N185" s="41">
        <f>'effect size'!N185</f>
        <v>1.6071428571428572</v>
      </c>
      <c r="O185" s="41">
        <f>'effect size'!O185</f>
        <v>1.6071428571428573E-2</v>
      </c>
      <c r="P185" s="42">
        <f>'effect size'!Q185</f>
        <v>-0.84</v>
      </c>
      <c r="Q185" s="40" t="s">
        <v>29</v>
      </c>
      <c r="R185" s="40" t="s">
        <v>16</v>
      </c>
      <c r="S185" s="40">
        <v>1960</v>
      </c>
      <c r="T185" s="40">
        <v>1970</v>
      </c>
      <c r="U185" s="40">
        <f t="shared" si="8"/>
        <v>10</v>
      </c>
      <c r="V185" s="40">
        <v>10</v>
      </c>
      <c r="W185" s="40" t="s">
        <v>168</v>
      </c>
      <c r="X185" s="40" t="s">
        <v>80</v>
      </c>
      <c r="Y185" s="40" t="s">
        <v>23</v>
      </c>
      <c r="Z185" s="43" t="s">
        <v>169</v>
      </c>
      <c r="AA185" s="40" t="s">
        <v>31</v>
      </c>
      <c r="AB185" s="40" t="s">
        <v>17</v>
      </c>
      <c r="AC185" s="40" t="s">
        <v>300</v>
      </c>
      <c r="AD185" s="40">
        <v>1</v>
      </c>
      <c r="AE185" s="40" t="s">
        <v>16</v>
      </c>
    </row>
    <row r="186" spans="1:31" ht="21" customHeight="1">
      <c r="A186" s="10" t="s">
        <v>164</v>
      </c>
      <c r="B186" s="40" t="s">
        <v>170</v>
      </c>
      <c r="C186" s="40">
        <v>2002</v>
      </c>
      <c r="D186" s="45">
        <v>19</v>
      </c>
      <c r="E186" s="10">
        <v>4</v>
      </c>
      <c r="F186" s="10">
        <v>185</v>
      </c>
      <c r="G186" s="39" t="s">
        <v>30</v>
      </c>
      <c r="H186" s="40" t="s">
        <v>6</v>
      </c>
      <c r="I186" s="40" t="s">
        <v>38</v>
      </c>
      <c r="J186" s="40" t="str">
        <f>'effect size'!H186</f>
        <v>yes</v>
      </c>
      <c r="K186" s="40" t="str">
        <f>'effect size'!I186</f>
        <v>no</v>
      </c>
      <c r="L186" s="39">
        <f>'effect size'!L186</f>
        <v>-7.16</v>
      </c>
      <c r="M186" s="39">
        <f>'effect size'!M186</f>
        <v>-7.1599999999999997E-2</v>
      </c>
      <c r="N186" s="41">
        <f>'effect size'!N186</f>
        <v>4.7105263157894735</v>
      </c>
      <c r="O186" s="41">
        <f>'effect size'!O186</f>
        <v>4.7105263157894733E-2</v>
      </c>
      <c r="P186" s="42">
        <f>'effect size'!Q186</f>
        <v>-1.52</v>
      </c>
      <c r="Q186" s="40" t="s">
        <v>29</v>
      </c>
      <c r="R186" s="40" t="s">
        <v>16</v>
      </c>
      <c r="S186" s="40">
        <v>1970</v>
      </c>
      <c r="T186" s="40">
        <v>1980</v>
      </c>
      <c r="U186" s="40">
        <f t="shared" si="8"/>
        <v>10</v>
      </c>
      <c r="V186" s="40">
        <v>10</v>
      </c>
      <c r="W186" s="40" t="s">
        <v>168</v>
      </c>
      <c r="X186" s="40" t="s">
        <v>80</v>
      </c>
      <c r="Y186" s="40" t="s">
        <v>23</v>
      </c>
      <c r="Z186" s="43" t="s">
        <v>169</v>
      </c>
      <c r="AA186" s="40" t="s">
        <v>31</v>
      </c>
      <c r="AB186" s="40" t="s">
        <v>17</v>
      </c>
      <c r="AC186" s="40" t="s">
        <v>300</v>
      </c>
      <c r="AD186" s="40">
        <v>1</v>
      </c>
      <c r="AE186" s="40" t="s">
        <v>16</v>
      </c>
    </row>
    <row r="187" spans="1:31" ht="21" customHeight="1">
      <c r="A187" s="10" t="s">
        <v>164</v>
      </c>
      <c r="B187" s="40" t="s">
        <v>170</v>
      </c>
      <c r="C187" s="40">
        <v>2002</v>
      </c>
      <c r="D187" s="45">
        <v>19</v>
      </c>
      <c r="E187" s="10">
        <v>5</v>
      </c>
      <c r="F187" s="10">
        <v>186</v>
      </c>
      <c r="G187" s="39" t="s">
        <v>30</v>
      </c>
      <c r="H187" s="40" t="s">
        <v>6</v>
      </c>
      <c r="I187" s="40" t="s">
        <v>38</v>
      </c>
      <c r="J187" s="40" t="str">
        <f>'effect size'!H187</f>
        <v>yes</v>
      </c>
      <c r="K187" s="40" t="str">
        <f>'effect size'!I187</f>
        <v>no</v>
      </c>
      <c r="L187" s="39">
        <f>'effect size'!L187</f>
        <v>-5.79</v>
      </c>
      <c r="M187" s="39">
        <f>'effect size'!M187</f>
        <v>-5.79E-2</v>
      </c>
      <c r="N187" s="41">
        <f>'effect size'!N187</f>
        <v>4.5952380952380949</v>
      </c>
      <c r="O187" s="41">
        <f>'effect size'!O187</f>
        <v>4.5952380952380946E-2</v>
      </c>
      <c r="P187" s="42">
        <f>'effect size'!Q187</f>
        <v>-1.26</v>
      </c>
      <c r="Q187" s="40" t="s">
        <v>29</v>
      </c>
      <c r="R187" s="40" t="s">
        <v>16</v>
      </c>
      <c r="S187" s="40">
        <v>1980</v>
      </c>
      <c r="T187" s="40">
        <v>1990</v>
      </c>
      <c r="U187" s="40">
        <f t="shared" si="8"/>
        <v>10</v>
      </c>
      <c r="V187" s="40">
        <v>10</v>
      </c>
      <c r="W187" s="40" t="s">
        <v>168</v>
      </c>
      <c r="X187" s="40" t="s">
        <v>80</v>
      </c>
      <c r="Y187" s="40" t="s">
        <v>23</v>
      </c>
      <c r="Z187" s="43" t="s">
        <v>169</v>
      </c>
      <c r="AA187" s="40" t="s">
        <v>31</v>
      </c>
      <c r="AB187" s="40" t="s">
        <v>17</v>
      </c>
      <c r="AC187" s="40" t="s">
        <v>300</v>
      </c>
      <c r="AD187" s="40">
        <v>1</v>
      </c>
      <c r="AE187" s="40" t="s">
        <v>16</v>
      </c>
    </row>
    <row r="188" spans="1:31" ht="21" customHeight="1">
      <c r="A188" s="10" t="s">
        <v>164</v>
      </c>
      <c r="B188" s="40" t="s">
        <v>170</v>
      </c>
      <c r="C188" s="40">
        <v>2002</v>
      </c>
      <c r="D188" s="45">
        <v>19</v>
      </c>
      <c r="E188" s="10">
        <v>6</v>
      </c>
      <c r="F188" s="10">
        <v>187</v>
      </c>
      <c r="G188" s="39" t="s">
        <v>30</v>
      </c>
      <c r="H188" s="40" t="s">
        <v>6</v>
      </c>
      <c r="I188" s="40" t="s">
        <v>38</v>
      </c>
      <c r="J188" s="40" t="str">
        <f>'effect size'!H188</f>
        <v>yes</v>
      </c>
      <c r="K188" s="40" t="str">
        <f>'effect size'!I188</f>
        <v>no</v>
      </c>
      <c r="L188" s="39">
        <f>'effect size'!L188</f>
        <v>0.47</v>
      </c>
      <c r="M188" s="39">
        <f>'effect size'!M188</f>
        <v>4.6999999999999993E-3</v>
      </c>
      <c r="N188" s="41">
        <f>'effect size'!N188</f>
        <v>1.3055555555555556</v>
      </c>
      <c r="O188" s="41">
        <f>'effect size'!O188</f>
        <v>1.3055555555555556E-2</v>
      </c>
      <c r="P188" s="42">
        <f>'effect size'!Q188</f>
        <v>0.36</v>
      </c>
      <c r="Q188" s="40" t="s">
        <v>29</v>
      </c>
      <c r="R188" s="40" t="s">
        <v>16</v>
      </c>
      <c r="S188" s="40">
        <v>1940</v>
      </c>
      <c r="T188" s="40">
        <v>1960</v>
      </c>
      <c r="U188" s="40">
        <f t="shared" si="8"/>
        <v>20</v>
      </c>
      <c r="V188" s="40">
        <v>20</v>
      </c>
      <c r="W188" s="40" t="s">
        <v>168</v>
      </c>
      <c r="X188" s="40" t="s">
        <v>80</v>
      </c>
      <c r="Y188" s="40" t="s">
        <v>23</v>
      </c>
      <c r="Z188" s="43" t="s">
        <v>169</v>
      </c>
      <c r="AA188" s="40" t="s">
        <v>31</v>
      </c>
      <c r="AB188" s="40" t="s">
        <v>17</v>
      </c>
      <c r="AC188" s="40" t="s">
        <v>300</v>
      </c>
      <c r="AD188" s="40">
        <v>1</v>
      </c>
      <c r="AE188" s="40" t="s">
        <v>16</v>
      </c>
    </row>
    <row r="189" spans="1:31" ht="21" customHeight="1">
      <c r="A189" s="10" t="s">
        <v>164</v>
      </c>
      <c r="B189" s="40" t="s">
        <v>170</v>
      </c>
      <c r="C189" s="40">
        <v>2002</v>
      </c>
      <c r="D189" s="45">
        <v>19</v>
      </c>
      <c r="E189" s="10">
        <v>7</v>
      </c>
      <c r="F189" s="10">
        <v>188</v>
      </c>
      <c r="G189" s="39" t="s">
        <v>30</v>
      </c>
      <c r="H189" s="40" t="s">
        <v>6</v>
      </c>
      <c r="I189" s="40" t="s">
        <v>38</v>
      </c>
      <c r="J189" s="40" t="str">
        <f>'effect size'!H189</f>
        <v>yes</v>
      </c>
      <c r="K189" s="40" t="str">
        <f>'effect size'!I189</f>
        <v>no</v>
      </c>
      <c r="L189" s="39">
        <f>'effect size'!L189</f>
        <v>-2.8</v>
      </c>
      <c r="M189" s="39">
        <f>'effect size'!M189</f>
        <v>-2.7999999999999997E-2</v>
      </c>
      <c r="N189" s="41">
        <f>'effect size'!N189</f>
        <v>1.5469613259668507</v>
      </c>
      <c r="O189" s="41">
        <f>'effect size'!O189</f>
        <v>1.5469613259668507E-2</v>
      </c>
      <c r="P189" s="42">
        <f>'effect size'!Q189</f>
        <v>-1.81</v>
      </c>
      <c r="Q189" s="40" t="s">
        <v>29</v>
      </c>
      <c r="R189" s="40" t="s">
        <v>16</v>
      </c>
      <c r="S189" s="40">
        <v>1950</v>
      </c>
      <c r="T189" s="40">
        <v>1970</v>
      </c>
      <c r="U189" s="40">
        <f t="shared" si="8"/>
        <v>20</v>
      </c>
      <c r="V189" s="40">
        <v>20</v>
      </c>
      <c r="W189" s="40" t="s">
        <v>168</v>
      </c>
      <c r="X189" s="40" t="s">
        <v>80</v>
      </c>
      <c r="Y189" s="40" t="s">
        <v>23</v>
      </c>
      <c r="Z189" s="43" t="s">
        <v>169</v>
      </c>
      <c r="AA189" s="40" t="s">
        <v>31</v>
      </c>
      <c r="AB189" s="40" t="s">
        <v>17</v>
      </c>
      <c r="AC189" s="40" t="s">
        <v>300</v>
      </c>
      <c r="AD189" s="40">
        <v>1</v>
      </c>
      <c r="AE189" s="40" t="s">
        <v>16</v>
      </c>
    </row>
    <row r="190" spans="1:31" ht="21" customHeight="1">
      <c r="A190" s="10" t="s">
        <v>164</v>
      </c>
      <c r="B190" s="40" t="s">
        <v>170</v>
      </c>
      <c r="C190" s="40">
        <v>2002</v>
      </c>
      <c r="D190" s="45">
        <v>19</v>
      </c>
      <c r="E190" s="10">
        <v>8</v>
      </c>
      <c r="F190" s="10">
        <v>189</v>
      </c>
      <c r="G190" s="39" t="s">
        <v>30</v>
      </c>
      <c r="H190" s="40" t="s">
        <v>6</v>
      </c>
      <c r="I190" s="40" t="s">
        <v>38</v>
      </c>
      <c r="J190" s="40" t="str">
        <f>'effect size'!H190</f>
        <v>yes</v>
      </c>
      <c r="K190" s="40" t="str">
        <f>'effect size'!I190</f>
        <v>no</v>
      </c>
      <c r="L190" s="39">
        <f>'effect size'!L190</f>
        <v>-1.21</v>
      </c>
      <c r="M190" s="39">
        <f>'effect size'!M190</f>
        <v>-1.21E-2</v>
      </c>
      <c r="N190" s="41">
        <f>'effect size'!N190</f>
        <v>1.0803571428571428</v>
      </c>
      <c r="O190" s="41">
        <f>'effect size'!O190</f>
        <v>1.0803571428571428E-2</v>
      </c>
      <c r="P190" s="42">
        <f>'effect size'!Q190</f>
        <v>-1.1200000000000001</v>
      </c>
      <c r="Q190" s="40" t="s">
        <v>29</v>
      </c>
      <c r="R190" s="40" t="s">
        <v>16</v>
      </c>
      <c r="S190" s="40">
        <v>1960</v>
      </c>
      <c r="T190" s="40">
        <v>1980</v>
      </c>
      <c r="U190" s="40">
        <f t="shared" si="8"/>
        <v>20</v>
      </c>
      <c r="V190" s="40">
        <v>20</v>
      </c>
      <c r="W190" s="40" t="s">
        <v>168</v>
      </c>
      <c r="X190" s="40" t="s">
        <v>80</v>
      </c>
      <c r="Y190" s="40" t="s">
        <v>23</v>
      </c>
      <c r="Z190" s="43" t="s">
        <v>169</v>
      </c>
      <c r="AA190" s="40" t="s">
        <v>31</v>
      </c>
      <c r="AB190" s="40" t="s">
        <v>17</v>
      </c>
      <c r="AC190" s="40" t="s">
        <v>300</v>
      </c>
      <c r="AD190" s="40">
        <v>1</v>
      </c>
      <c r="AE190" s="40" t="s">
        <v>16</v>
      </c>
    </row>
    <row r="191" spans="1:31" ht="21" customHeight="1">
      <c r="A191" s="10" t="s">
        <v>164</v>
      </c>
      <c r="B191" s="40" t="s">
        <v>170</v>
      </c>
      <c r="C191" s="40">
        <v>2002</v>
      </c>
      <c r="D191" s="45">
        <v>19</v>
      </c>
      <c r="E191" s="10">
        <v>9</v>
      </c>
      <c r="F191" s="10">
        <v>190</v>
      </c>
      <c r="G191" s="39" t="s">
        <v>30</v>
      </c>
      <c r="H191" s="40" t="s">
        <v>6</v>
      </c>
      <c r="I191" s="40" t="s">
        <v>38</v>
      </c>
      <c r="J191" s="40" t="str">
        <f>'effect size'!H191</f>
        <v>yes</v>
      </c>
      <c r="K191" s="40" t="str">
        <f>'effect size'!I191</f>
        <v>no</v>
      </c>
      <c r="L191" s="39">
        <f>'effect size'!L191</f>
        <v>0.09</v>
      </c>
      <c r="M191" s="39">
        <f>'effect size'!M191</f>
        <v>8.9999999999999998E-4</v>
      </c>
      <c r="N191" s="41">
        <f>'effect size'!N191</f>
        <v>2.25</v>
      </c>
      <c r="O191" s="41">
        <f>'effect size'!O191</f>
        <v>2.2499999999999999E-2</v>
      </c>
      <c r="P191" s="42">
        <f>'effect size'!Q191</f>
        <v>0.04</v>
      </c>
      <c r="Q191" s="40" t="s">
        <v>29</v>
      </c>
      <c r="R191" s="40" t="s">
        <v>16</v>
      </c>
      <c r="S191" s="40">
        <v>1970</v>
      </c>
      <c r="T191" s="40">
        <v>1990</v>
      </c>
      <c r="U191" s="40">
        <f t="shared" si="8"/>
        <v>20</v>
      </c>
      <c r="V191" s="40">
        <v>20</v>
      </c>
      <c r="W191" s="40" t="s">
        <v>168</v>
      </c>
      <c r="X191" s="40" t="s">
        <v>80</v>
      </c>
      <c r="Y191" s="40" t="s">
        <v>23</v>
      </c>
      <c r="Z191" s="43" t="s">
        <v>169</v>
      </c>
      <c r="AA191" s="40" t="s">
        <v>31</v>
      </c>
      <c r="AB191" s="40" t="s">
        <v>17</v>
      </c>
      <c r="AC191" s="40" t="s">
        <v>300</v>
      </c>
      <c r="AD191" s="40">
        <v>1</v>
      </c>
      <c r="AE191" s="40" t="s">
        <v>16</v>
      </c>
    </row>
    <row r="192" spans="1:31" ht="21" customHeight="1">
      <c r="A192" s="10" t="s">
        <v>164</v>
      </c>
      <c r="B192" s="40" t="s">
        <v>170</v>
      </c>
      <c r="C192" s="40">
        <v>2002</v>
      </c>
      <c r="D192" s="45">
        <v>19</v>
      </c>
      <c r="E192" s="10">
        <v>10</v>
      </c>
      <c r="F192" s="10">
        <v>191</v>
      </c>
      <c r="G192" s="39" t="s">
        <v>30</v>
      </c>
      <c r="H192" s="40" t="s">
        <v>358</v>
      </c>
      <c r="I192" s="40" t="s">
        <v>38</v>
      </c>
      <c r="J192" s="40" t="str">
        <f>'effect size'!H192</f>
        <v>yes</v>
      </c>
      <c r="K192" s="40" t="str">
        <f>'effect size'!I192</f>
        <v>no</v>
      </c>
      <c r="L192" s="39">
        <f>'effect size'!L192</f>
        <v>-3.92</v>
      </c>
      <c r="M192" s="39">
        <f>'effect size'!M192</f>
        <v>-3.9199999999999999E-2</v>
      </c>
      <c r="N192" s="41">
        <f>'effect size'!N192</f>
        <v>2.0851063829787235</v>
      </c>
      <c r="O192" s="41">
        <f>'effect size'!O192</f>
        <v>2.0851063829787235E-2</v>
      </c>
      <c r="P192" s="42">
        <f>'effect size'!Q192</f>
        <v>-1.88</v>
      </c>
      <c r="Q192" s="40" t="s">
        <v>29</v>
      </c>
      <c r="R192" s="40" t="s">
        <v>16</v>
      </c>
      <c r="S192" s="40">
        <v>1940</v>
      </c>
      <c r="T192" s="40">
        <v>1990</v>
      </c>
      <c r="U192" s="40">
        <f t="shared" si="8"/>
        <v>50</v>
      </c>
      <c r="V192" s="40">
        <v>10</v>
      </c>
      <c r="W192" s="40" t="s">
        <v>168</v>
      </c>
      <c r="X192" s="40" t="s">
        <v>80</v>
      </c>
      <c r="Y192" s="40" t="s">
        <v>23</v>
      </c>
      <c r="Z192" s="43" t="s">
        <v>169</v>
      </c>
      <c r="AA192" s="40" t="s">
        <v>31</v>
      </c>
      <c r="AB192" s="40" t="s">
        <v>17</v>
      </c>
      <c r="AC192" s="40" t="s">
        <v>300</v>
      </c>
      <c r="AD192" s="40">
        <v>1</v>
      </c>
      <c r="AE192" s="40" t="s">
        <v>7</v>
      </c>
    </row>
    <row r="193" spans="1:31" ht="21" customHeight="1">
      <c r="A193" s="10" t="s">
        <v>164</v>
      </c>
      <c r="B193" s="40" t="s">
        <v>170</v>
      </c>
      <c r="C193" s="40">
        <v>2002</v>
      </c>
      <c r="D193" s="45">
        <v>19</v>
      </c>
      <c r="E193" s="10">
        <v>11</v>
      </c>
      <c r="F193" s="10">
        <v>192</v>
      </c>
      <c r="G193" s="39" t="s">
        <v>30</v>
      </c>
      <c r="H193" s="40" t="s">
        <v>358</v>
      </c>
      <c r="I193" s="40" t="s">
        <v>38</v>
      </c>
      <c r="J193" s="40" t="str">
        <f>'effect size'!H193</f>
        <v>yes</v>
      </c>
      <c r="K193" s="40" t="str">
        <f>'effect size'!I193</f>
        <v>no</v>
      </c>
      <c r="L193" s="39">
        <f>'effect size'!L193</f>
        <v>-0.6</v>
      </c>
      <c r="M193" s="39">
        <f>'effect size'!M193</f>
        <v>-6.0000000000000001E-3</v>
      </c>
      <c r="N193" s="41">
        <f>'effect size'!N193</f>
        <v>1.4999999999999998</v>
      </c>
      <c r="O193" s="41">
        <f>'effect size'!O193</f>
        <v>1.4999999999999998E-2</v>
      </c>
      <c r="P193" s="42">
        <f>'effect size'!Q193</f>
        <v>-0.4</v>
      </c>
      <c r="Q193" s="40" t="s">
        <v>29</v>
      </c>
      <c r="R193" s="40" t="s">
        <v>16</v>
      </c>
      <c r="S193" s="40">
        <v>1940</v>
      </c>
      <c r="T193" s="40">
        <v>1990</v>
      </c>
      <c r="U193" s="40">
        <f t="shared" si="8"/>
        <v>50</v>
      </c>
      <c r="V193" s="40">
        <v>20</v>
      </c>
      <c r="W193" s="40" t="s">
        <v>168</v>
      </c>
      <c r="X193" s="40" t="s">
        <v>80</v>
      </c>
      <c r="Y193" s="40" t="s">
        <v>23</v>
      </c>
      <c r="Z193" s="43" t="s">
        <v>169</v>
      </c>
      <c r="AA193" s="40" t="s">
        <v>31</v>
      </c>
      <c r="AB193" s="40" t="s">
        <v>17</v>
      </c>
      <c r="AC193" s="40" t="s">
        <v>300</v>
      </c>
      <c r="AD193" s="40">
        <v>1</v>
      </c>
      <c r="AE193" s="40" t="s">
        <v>7</v>
      </c>
    </row>
    <row r="194" spans="1:31" ht="21" customHeight="1">
      <c r="A194" s="10" t="s">
        <v>164</v>
      </c>
      <c r="B194" s="40" t="s">
        <v>170</v>
      </c>
      <c r="C194" s="40">
        <v>2002</v>
      </c>
      <c r="D194" s="45">
        <v>19</v>
      </c>
      <c r="E194" s="10">
        <v>12</v>
      </c>
      <c r="F194" s="10">
        <v>193</v>
      </c>
      <c r="G194" s="39" t="s">
        <v>30</v>
      </c>
      <c r="H194" s="40" t="s">
        <v>358</v>
      </c>
      <c r="I194" s="40" t="s">
        <v>38</v>
      </c>
      <c r="J194" s="40" t="str">
        <f>'effect size'!H194</f>
        <v>yes</v>
      </c>
      <c r="K194" s="40" t="str">
        <f>'effect size'!I194</f>
        <v>no</v>
      </c>
      <c r="L194" s="39">
        <f>'effect size'!L194</f>
        <v>-2.39</v>
      </c>
      <c r="M194" s="39">
        <f>'effect size'!M194</f>
        <v>-2.3900000000000001E-2</v>
      </c>
      <c r="N194" s="41">
        <f>'effect size'!N194</f>
        <v>3.186666666666667</v>
      </c>
      <c r="O194" s="41">
        <f>'effect size'!O194</f>
        <v>3.1866666666666668E-2</v>
      </c>
      <c r="P194" s="42">
        <f>'effect size'!Q194</f>
        <v>-0.75</v>
      </c>
      <c r="Q194" s="40" t="s">
        <v>62</v>
      </c>
      <c r="R194" s="40" t="s">
        <v>16</v>
      </c>
      <c r="S194" s="40">
        <v>1940</v>
      </c>
      <c r="T194" s="40">
        <v>1990</v>
      </c>
      <c r="U194" s="40">
        <f t="shared" si="8"/>
        <v>50</v>
      </c>
      <c r="V194" s="40">
        <v>10</v>
      </c>
      <c r="W194" s="40" t="s">
        <v>168</v>
      </c>
      <c r="X194" s="40" t="s">
        <v>80</v>
      </c>
      <c r="Y194" s="40" t="s">
        <v>23</v>
      </c>
      <c r="Z194" s="43" t="s">
        <v>169</v>
      </c>
      <c r="AA194" s="40" t="s">
        <v>31</v>
      </c>
      <c r="AB194" s="40" t="s">
        <v>17</v>
      </c>
      <c r="AC194" s="40" t="s">
        <v>300</v>
      </c>
      <c r="AD194" s="40">
        <v>1</v>
      </c>
      <c r="AE194" s="40" t="s">
        <v>16</v>
      </c>
    </row>
    <row r="195" spans="1:31" ht="21" customHeight="1">
      <c r="A195" s="10" t="s">
        <v>164</v>
      </c>
      <c r="B195" s="40" t="s">
        <v>170</v>
      </c>
      <c r="C195" s="40">
        <v>2002</v>
      </c>
      <c r="D195" s="45">
        <v>19</v>
      </c>
      <c r="E195" s="10">
        <v>13</v>
      </c>
      <c r="F195" s="10">
        <v>194</v>
      </c>
      <c r="G195" s="39" t="s">
        <v>30</v>
      </c>
      <c r="H195" s="40" t="s">
        <v>358</v>
      </c>
      <c r="I195" s="40" t="s">
        <v>38</v>
      </c>
      <c r="J195" s="40" t="str">
        <f>'effect size'!H195</f>
        <v>yes</v>
      </c>
      <c r="K195" s="40" t="str">
        <f>'effect size'!I195</f>
        <v>no</v>
      </c>
      <c r="L195" s="39">
        <f>'effect size'!L195</f>
        <v>0.57999999999999996</v>
      </c>
      <c r="M195" s="39">
        <f>'effect size'!M195</f>
        <v>5.7999999999999996E-3</v>
      </c>
      <c r="N195" s="41">
        <f>'effect size'!N195</f>
        <v>9.5709570957095716E-2</v>
      </c>
      <c r="O195" s="41">
        <f>'effect size'!O195</f>
        <v>9.5709570957095715E-4</v>
      </c>
      <c r="P195" s="42">
        <f>'effect size'!Q195</f>
        <v>6.06</v>
      </c>
      <c r="Q195" s="40" t="s">
        <v>62</v>
      </c>
      <c r="R195" s="40" t="s">
        <v>16</v>
      </c>
      <c r="S195" s="40">
        <v>1940</v>
      </c>
      <c r="T195" s="40">
        <v>1990</v>
      </c>
      <c r="U195" s="40">
        <f t="shared" si="8"/>
        <v>50</v>
      </c>
      <c r="V195" s="40">
        <v>10</v>
      </c>
      <c r="W195" s="40" t="s">
        <v>168</v>
      </c>
      <c r="X195" s="40" t="s">
        <v>80</v>
      </c>
      <c r="Y195" s="40" t="s">
        <v>23</v>
      </c>
      <c r="Z195" s="43" t="s">
        <v>169</v>
      </c>
      <c r="AA195" s="40" t="s">
        <v>31</v>
      </c>
      <c r="AB195" s="40" t="s">
        <v>17</v>
      </c>
      <c r="AC195" s="40" t="s">
        <v>300</v>
      </c>
      <c r="AD195" s="40">
        <v>2</v>
      </c>
      <c r="AE195" s="40" t="s">
        <v>16</v>
      </c>
    </row>
    <row r="196" spans="1:31" ht="21" customHeight="1">
      <c r="A196" s="10" t="s">
        <v>164</v>
      </c>
      <c r="B196" s="40" t="s">
        <v>170</v>
      </c>
      <c r="C196" s="40">
        <v>2002</v>
      </c>
      <c r="D196" s="45">
        <v>19</v>
      </c>
      <c r="E196" s="10">
        <v>14</v>
      </c>
      <c r="F196" s="10">
        <v>195</v>
      </c>
      <c r="G196" s="39" t="s">
        <v>30</v>
      </c>
      <c r="H196" s="40" t="s">
        <v>358</v>
      </c>
      <c r="I196" s="40" t="s">
        <v>38</v>
      </c>
      <c r="J196" s="40" t="str">
        <f>'effect size'!H196</f>
        <v>yes</v>
      </c>
      <c r="K196" s="40" t="str">
        <f>'effect size'!I196</f>
        <v>no</v>
      </c>
      <c r="L196" s="39">
        <f>'effect size'!L196</f>
        <v>-2.81</v>
      </c>
      <c r="M196" s="39">
        <f>'effect size'!M196</f>
        <v>-2.81E-2</v>
      </c>
      <c r="N196" s="41">
        <f>'effect size'!N196</f>
        <v>2.7281553398058254</v>
      </c>
      <c r="O196" s="41">
        <f>'effect size'!O196</f>
        <v>2.7281553398058253E-2</v>
      </c>
      <c r="P196" s="42">
        <f>'effect size'!Q196</f>
        <v>-1.03</v>
      </c>
      <c r="Q196" s="40" t="s">
        <v>62</v>
      </c>
      <c r="R196" s="40" t="s">
        <v>16</v>
      </c>
      <c r="S196" s="40">
        <v>1940</v>
      </c>
      <c r="T196" s="40">
        <v>1990</v>
      </c>
      <c r="U196" s="40">
        <f t="shared" si="8"/>
        <v>50</v>
      </c>
      <c r="V196" s="40">
        <v>10</v>
      </c>
      <c r="W196" s="40" t="s">
        <v>168</v>
      </c>
      <c r="X196" s="40" t="s">
        <v>80</v>
      </c>
      <c r="Y196" s="40" t="s">
        <v>23</v>
      </c>
      <c r="Z196" s="43" t="s">
        <v>169</v>
      </c>
      <c r="AA196" s="40" t="s">
        <v>31</v>
      </c>
      <c r="AB196" s="40" t="s">
        <v>17</v>
      </c>
      <c r="AC196" s="40" t="s">
        <v>300</v>
      </c>
      <c r="AD196" s="40">
        <v>1</v>
      </c>
      <c r="AE196" s="40" t="s">
        <v>16</v>
      </c>
    </row>
    <row r="197" spans="1:31" ht="21" customHeight="1">
      <c r="A197" s="10" t="s">
        <v>164</v>
      </c>
      <c r="B197" s="40" t="s">
        <v>170</v>
      </c>
      <c r="C197" s="40">
        <v>2002</v>
      </c>
      <c r="D197" s="45">
        <v>19</v>
      </c>
      <c r="E197" s="10">
        <v>15</v>
      </c>
      <c r="F197" s="10">
        <v>196</v>
      </c>
      <c r="G197" s="39" t="s">
        <v>30</v>
      </c>
      <c r="H197" s="40" t="s">
        <v>358</v>
      </c>
      <c r="I197" s="40" t="s">
        <v>38</v>
      </c>
      <c r="J197" s="40" t="str">
        <f>'effect size'!H197</f>
        <v>yes</v>
      </c>
      <c r="K197" s="40" t="str">
        <f>'effect size'!I197</f>
        <v>no</v>
      </c>
      <c r="L197" s="39">
        <f>'effect size'!L197</f>
        <v>-0.12</v>
      </c>
      <c r="M197" s="39">
        <f>'effect size'!M197</f>
        <v>-1.1999999999999999E-3</v>
      </c>
      <c r="N197" s="41">
        <f>'effect size'!N197</f>
        <v>3</v>
      </c>
      <c r="O197" s="41">
        <f>'effect size'!O197</f>
        <v>0.03</v>
      </c>
      <c r="P197" s="42">
        <f>'effect size'!Q197</f>
        <v>-0.04</v>
      </c>
      <c r="Q197" s="40" t="s">
        <v>62</v>
      </c>
      <c r="R197" s="40" t="s">
        <v>16</v>
      </c>
      <c r="S197" s="40">
        <v>1940</v>
      </c>
      <c r="T197" s="40">
        <v>1990</v>
      </c>
      <c r="U197" s="40">
        <f t="shared" si="8"/>
        <v>50</v>
      </c>
      <c r="V197" s="40">
        <v>10</v>
      </c>
      <c r="W197" s="40" t="s">
        <v>168</v>
      </c>
      <c r="X197" s="40" t="s">
        <v>80</v>
      </c>
      <c r="Y197" s="40" t="s">
        <v>23</v>
      </c>
      <c r="Z197" s="43" t="s">
        <v>169</v>
      </c>
      <c r="AA197" s="40" t="s">
        <v>31</v>
      </c>
      <c r="AB197" s="40" t="s">
        <v>17</v>
      </c>
      <c r="AC197" s="40" t="s">
        <v>300</v>
      </c>
      <c r="AD197" s="40">
        <v>2</v>
      </c>
      <c r="AE197" s="40" t="s">
        <v>16</v>
      </c>
    </row>
    <row r="198" spans="1:31" ht="21" customHeight="1">
      <c r="A198" s="10" t="s">
        <v>164</v>
      </c>
      <c r="B198" s="40" t="s">
        <v>170</v>
      </c>
      <c r="C198" s="40">
        <v>2002</v>
      </c>
      <c r="D198" s="45">
        <v>19</v>
      </c>
      <c r="E198" s="10">
        <v>16</v>
      </c>
      <c r="F198" s="10">
        <v>197</v>
      </c>
      <c r="G198" s="39" t="s">
        <v>30</v>
      </c>
      <c r="H198" s="40" t="s">
        <v>358</v>
      </c>
      <c r="I198" s="40" t="s">
        <v>38</v>
      </c>
      <c r="J198" s="40" t="str">
        <f>'effect size'!H198</f>
        <v>yes</v>
      </c>
      <c r="K198" s="40" t="str">
        <f>'effect size'!I198</f>
        <v>no</v>
      </c>
      <c r="L198" s="39">
        <f>'effect size'!L198</f>
        <v>-6.03</v>
      </c>
      <c r="M198" s="39">
        <f>'effect size'!M198</f>
        <v>-6.0299999999999999E-2</v>
      </c>
      <c r="N198" s="41">
        <f>'effect size'!N198</f>
        <v>1.6209677419354838</v>
      </c>
      <c r="O198" s="41">
        <f>'effect size'!O198</f>
        <v>1.6209677419354838E-2</v>
      </c>
      <c r="P198" s="42">
        <f>'effect size'!Q198</f>
        <v>-3.72</v>
      </c>
      <c r="Q198" s="40" t="s">
        <v>62</v>
      </c>
      <c r="R198" s="40" t="s">
        <v>16</v>
      </c>
      <c r="S198" s="40">
        <v>1940</v>
      </c>
      <c r="T198" s="40">
        <v>1990</v>
      </c>
      <c r="U198" s="40">
        <f t="shared" si="8"/>
        <v>50</v>
      </c>
      <c r="V198" s="40">
        <v>10</v>
      </c>
      <c r="W198" s="40" t="s">
        <v>168</v>
      </c>
      <c r="X198" s="40" t="s">
        <v>80</v>
      </c>
      <c r="Y198" s="40" t="s">
        <v>23</v>
      </c>
      <c r="Z198" s="43" t="s">
        <v>169</v>
      </c>
      <c r="AA198" s="40" t="s">
        <v>31</v>
      </c>
      <c r="AB198" s="40" t="s">
        <v>17</v>
      </c>
      <c r="AC198" s="40" t="s">
        <v>300</v>
      </c>
      <c r="AD198" s="40">
        <v>1</v>
      </c>
      <c r="AE198" s="40" t="s">
        <v>16</v>
      </c>
    </row>
    <row r="199" spans="1:31" ht="21" customHeight="1">
      <c r="A199" s="10" t="s">
        <v>164</v>
      </c>
      <c r="B199" s="40" t="s">
        <v>170</v>
      </c>
      <c r="C199" s="40">
        <v>2002</v>
      </c>
      <c r="D199" s="45">
        <v>19</v>
      </c>
      <c r="E199" s="10">
        <v>17</v>
      </c>
      <c r="F199" s="10">
        <v>198</v>
      </c>
      <c r="G199" s="39" t="s">
        <v>30</v>
      </c>
      <c r="H199" s="40" t="s">
        <v>358</v>
      </c>
      <c r="I199" s="40" t="s">
        <v>38</v>
      </c>
      <c r="J199" s="40" t="str">
        <f>'effect size'!H199</f>
        <v>yes</v>
      </c>
      <c r="K199" s="40" t="str">
        <f>'effect size'!I199</f>
        <v>no</v>
      </c>
      <c r="L199" s="39">
        <f>'effect size'!L199</f>
        <v>-7.75</v>
      </c>
      <c r="M199" s="39">
        <f>'effect size'!M199</f>
        <v>-7.7499999999999999E-2</v>
      </c>
      <c r="N199" s="41">
        <f>'effect size'!N199</f>
        <v>2.0777479892761392</v>
      </c>
      <c r="O199" s="41">
        <f>'effect size'!O199</f>
        <v>2.0777479892761394E-2</v>
      </c>
      <c r="P199" s="42">
        <f>'effect size'!Q199</f>
        <v>-3.73</v>
      </c>
      <c r="Q199" s="40" t="s">
        <v>62</v>
      </c>
      <c r="R199" s="40" t="s">
        <v>16</v>
      </c>
      <c r="S199" s="40">
        <v>1940</v>
      </c>
      <c r="T199" s="40">
        <v>1990</v>
      </c>
      <c r="U199" s="40">
        <f t="shared" si="8"/>
        <v>50</v>
      </c>
      <c r="V199" s="40">
        <v>10</v>
      </c>
      <c r="W199" s="40" t="s">
        <v>168</v>
      </c>
      <c r="X199" s="40" t="s">
        <v>80</v>
      </c>
      <c r="Y199" s="40" t="s">
        <v>23</v>
      </c>
      <c r="Z199" s="43" t="s">
        <v>169</v>
      </c>
      <c r="AA199" s="40" t="s">
        <v>31</v>
      </c>
      <c r="AB199" s="40" t="s">
        <v>17</v>
      </c>
      <c r="AC199" s="40" t="s">
        <v>300</v>
      </c>
      <c r="AD199" s="40">
        <v>2</v>
      </c>
      <c r="AE199" s="40" t="s">
        <v>16</v>
      </c>
    </row>
    <row r="200" spans="1:31" ht="21" customHeight="1">
      <c r="A200" s="10" t="s">
        <v>164</v>
      </c>
      <c r="B200" s="40" t="s">
        <v>170</v>
      </c>
      <c r="C200" s="40">
        <v>2002</v>
      </c>
      <c r="D200" s="45">
        <v>19</v>
      </c>
      <c r="E200" s="10">
        <v>18</v>
      </c>
      <c r="F200" s="10">
        <v>199</v>
      </c>
      <c r="G200" s="39" t="s">
        <v>30</v>
      </c>
      <c r="H200" s="40" t="s">
        <v>358</v>
      </c>
      <c r="I200" s="40" t="s">
        <v>38</v>
      </c>
      <c r="J200" s="40" t="str">
        <f>'effect size'!H200</f>
        <v>yes</v>
      </c>
      <c r="K200" s="40" t="str">
        <f>'effect size'!I200</f>
        <v>no</v>
      </c>
      <c r="L200" s="39">
        <f>'effect size'!L200</f>
        <v>1.86</v>
      </c>
      <c r="M200" s="39">
        <f>'effect size'!M200</f>
        <v>1.8600000000000002E-2</v>
      </c>
      <c r="N200" s="41">
        <f>'effect size'!N200</f>
        <v>2.6571428571428575</v>
      </c>
      <c r="O200" s="41">
        <f>'effect size'!O200</f>
        <v>2.6571428571428576E-2</v>
      </c>
      <c r="P200" s="42">
        <f>'effect size'!Q200</f>
        <v>0.7</v>
      </c>
      <c r="Q200" s="40" t="s">
        <v>62</v>
      </c>
      <c r="R200" s="40" t="s">
        <v>16</v>
      </c>
      <c r="S200" s="40">
        <v>1940</v>
      </c>
      <c r="T200" s="40">
        <v>1990</v>
      </c>
      <c r="U200" s="40">
        <f t="shared" si="8"/>
        <v>50</v>
      </c>
      <c r="V200" s="40">
        <v>20</v>
      </c>
      <c r="W200" s="40" t="s">
        <v>168</v>
      </c>
      <c r="X200" s="40" t="s">
        <v>80</v>
      </c>
      <c r="Y200" s="40" t="s">
        <v>23</v>
      </c>
      <c r="Z200" s="43" t="s">
        <v>169</v>
      </c>
      <c r="AA200" s="40" t="s">
        <v>31</v>
      </c>
      <c r="AB200" s="40" t="s">
        <v>17</v>
      </c>
      <c r="AC200" s="40" t="s">
        <v>300</v>
      </c>
      <c r="AD200" s="40">
        <v>1</v>
      </c>
      <c r="AE200" s="40" t="s">
        <v>16</v>
      </c>
    </row>
    <row r="201" spans="1:31" ht="21" customHeight="1">
      <c r="A201" s="10" t="s">
        <v>164</v>
      </c>
      <c r="B201" s="40" t="s">
        <v>170</v>
      </c>
      <c r="C201" s="40">
        <v>2002</v>
      </c>
      <c r="D201" s="45">
        <v>19</v>
      </c>
      <c r="E201" s="10">
        <v>19</v>
      </c>
      <c r="F201" s="10">
        <v>200</v>
      </c>
      <c r="G201" s="39" t="s">
        <v>30</v>
      </c>
      <c r="H201" s="40" t="s">
        <v>358</v>
      </c>
      <c r="I201" s="40" t="s">
        <v>38</v>
      </c>
      <c r="J201" s="40" t="str">
        <f>'effect size'!H201</f>
        <v>yes</v>
      </c>
      <c r="K201" s="40" t="str">
        <f>'effect size'!I201</f>
        <v>no</v>
      </c>
      <c r="L201" s="39">
        <f>'effect size'!L201</f>
        <v>6.11</v>
      </c>
      <c r="M201" s="39">
        <f>'effect size'!M201</f>
        <v>6.1100000000000002E-2</v>
      </c>
      <c r="N201" s="41">
        <f>'effect size'!N201</f>
        <v>2.4938775510204083</v>
      </c>
      <c r="O201" s="41">
        <f>'effect size'!O201</f>
        <v>2.4938775510204084E-2</v>
      </c>
      <c r="P201" s="42">
        <f>'effect size'!Q201</f>
        <v>2.4500000000000002</v>
      </c>
      <c r="Q201" s="40" t="s">
        <v>62</v>
      </c>
      <c r="R201" s="40" t="s">
        <v>16</v>
      </c>
      <c r="S201" s="40">
        <v>1940</v>
      </c>
      <c r="T201" s="40">
        <v>1990</v>
      </c>
      <c r="U201" s="40">
        <f t="shared" si="8"/>
        <v>50</v>
      </c>
      <c r="V201" s="40">
        <v>20</v>
      </c>
      <c r="W201" s="40" t="s">
        <v>168</v>
      </c>
      <c r="X201" s="40" t="s">
        <v>80</v>
      </c>
      <c r="Y201" s="40" t="s">
        <v>23</v>
      </c>
      <c r="Z201" s="43" t="s">
        <v>169</v>
      </c>
      <c r="AA201" s="40" t="s">
        <v>31</v>
      </c>
      <c r="AB201" s="40" t="s">
        <v>17</v>
      </c>
      <c r="AC201" s="40" t="s">
        <v>300</v>
      </c>
      <c r="AD201" s="40">
        <v>2</v>
      </c>
      <c r="AE201" s="40" t="s">
        <v>16</v>
      </c>
    </row>
    <row r="202" spans="1:31" ht="21" customHeight="1">
      <c r="A202" s="10" t="s">
        <v>164</v>
      </c>
      <c r="B202" s="40" t="s">
        <v>170</v>
      </c>
      <c r="C202" s="40">
        <v>2002</v>
      </c>
      <c r="D202" s="45">
        <v>19</v>
      </c>
      <c r="E202" s="10">
        <v>20</v>
      </c>
      <c r="F202" s="10">
        <v>201</v>
      </c>
      <c r="G202" s="39" t="s">
        <v>30</v>
      </c>
      <c r="H202" s="40" t="s">
        <v>358</v>
      </c>
      <c r="I202" s="40" t="s">
        <v>38</v>
      </c>
      <c r="J202" s="40" t="str">
        <f>'effect size'!H202</f>
        <v>yes</v>
      </c>
      <c r="K202" s="40" t="str">
        <f>'effect size'!I202</f>
        <v>no</v>
      </c>
      <c r="L202" s="39">
        <f>'effect size'!L202</f>
        <v>1.35</v>
      </c>
      <c r="M202" s="39">
        <f>'effect size'!M202</f>
        <v>1.3500000000000002E-2</v>
      </c>
      <c r="N202" s="41">
        <f>'effect size'!N202</f>
        <v>2.3684210526315792</v>
      </c>
      <c r="O202" s="41">
        <f>'effect size'!O202</f>
        <v>2.3684210526315794E-2</v>
      </c>
      <c r="P202" s="42">
        <f>'effect size'!Q202</f>
        <v>0.56999999999999995</v>
      </c>
      <c r="Q202" s="40" t="s">
        <v>62</v>
      </c>
      <c r="R202" s="40" t="s">
        <v>16</v>
      </c>
      <c r="S202" s="40">
        <v>1940</v>
      </c>
      <c r="T202" s="40">
        <v>1990</v>
      </c>
      <c r="U202" s="40">
        <f t="shared" si="8"/>
        <v>50</v>
      </c>
      <c r="V202" s="40">
        <v>20</v>
      </c>
      <c r="W202" s="40" t="s">
        <v>168</v>
      </c>
      <c r="X202" s="40" t="s">
        <v>80</v>
      </c>
      <c r="Y202" s="40" t="s">
        <v>23</v>
      </c>
      <c r="Z202" s="43" t="s">
        <v>169</v>
      </c>
      <c r="AA202" s="40" t="s">
        <v>31</v>
      </c>
      <c r="AB202" s="40" t="s">
        <v>17</v>
      </c>
      <c r="AC202" s="40" t="s">
        <v>300</v>
      </c>
      <c r="AD202" s="40">
        <v>1</v>
      </c>
      <c r="AE202" s="40" t="s">
        <v>16</v>
      </c>
    </row>
    <row r="203" spans="1:31" ht="21" customHeight="1">
      <c r="A203" s="10" t="s">
        <v>164</v>
      </c>
      <c r="B203" s="40" t="s">
        <v>170</v>
      </c>
      <c r="C203" s="40">
        <v>2002</v>
      </c>
      <c r="D203" s="45">
        <v>19</v>
      </c>
      <c r="E203" s="10">
        <v>21</v>
      </c>
      <c r="F203" s="10">
        <v>202</v>
      </c>
      <c r="G203" s="39" t="s">
        <v>30</v>
      </c>
      <c r="H203" s="40" t="s">
        <v>358</v>
      </c>
      <c r="I203" s="40" t="s">
        <v>38</v>
      </c>
      <c r="J203" s="40" t="str">
        <f>'effect size'!H203</f>
        <v>yes</v>
      </c>
      <c r="K203" s="40" t="str">
        <f>'effect size'!I203</f>
        <v>no</v>
      </c>
      <c r="L203" s="39">
        <f>'effect size'!L203</f>
        <v>5.07</v>
      </c>
      <c r="M203" s="39">
        <f>'effect size'!M203</f>
        <v>5.0700000000000002E-2</v>
      </c>
      <c r="N203" s="41">
        <f>'effect size'!N203</f>
        <v>2.2941176470588238</v>
      </c>
      <c r="O203" s="41">
        <f>'effect size'!O203</f>
        <v>2.2941176470588239E-2</v>
      </c>
      <c r="P203" s="42">
        <f>'effect size'!Q203</f>
        <v>2.21</v>
      </c>
      <c r="Q203" s="40" t="s">
        <v>62</v>
      </c>
      <c r="R203" s="40" t="s">
        <v>16</v>
      </c>
      <c r="S203" s="40">
        <v>1940</v>
      </c>
      <c r="T203" s="40">
        <v>1990</v>
      </c>
      <c r="U203" s="40">
        <f t="shared" si="8"/>
        <v>50</v>
      </c>
      <c r="V203" s="40">
        <v>20</v>
      </c>
      <c r="W203" s="40" t="s">
        <v>168</v>
      </c>
      <c r="X203" s="40" t="s">
        <v>80</v>
      </c>
      <c r="Y203" s="40" t="s">
        <v>23</v>
      </c>
      <c r="Z203" s="43" t="s">
        <v>169</v>
      </c>
      <c r="AA203" s="40" t="s">
        <v>31</v>
      </c>
      <c r="AB203" s="40" t="s">
        <v>17</v>
      </c>
      <c r="AC203" s="40" t="s">
        <v>300</v>
      </c>
      <c r="AD203" s="40">
        <v>2</v>
      </c>
      <c r="AE203" s="40" t="s">
        <v>16</v>
      </c>
    </row>
    <row r="204" spans="1:31" ht="21" customHeight="1">
      <c r="A204" s="10" t="s">
        <v>164</v>
      </c>
      <c r="B204" s="40" t="s">
        <v>170</v>
      </c>
      <c r="C204" s="40">
        <v>2002</v>
      </c>
      <c r="D204" s="45">
        <v>19</v>
      </c>
      <c r="E204" s="10">
        <v>22</v>
      </c>
      <c r="F204" s="10">
        <v>203</v>
      </c>
      <c r="G204" s="39" t="s">
        <v>30</v>
      </c>
      <c r="H204" s="40" t="s">
        <v>358</v>
      </c>
      <c r="I204" s="40" t="s">
        <v>38</v>
      </c>
      <c r="J204" s="40" t="str">
        <f>'effect size'!H204</f>
        <v>yes</v>
      </c>
      <c r="K204" s="40" t="str">
        <f>'effect size'!I204</f>
        <v>no</v>
      </c>
      <c r="L204" s="39">
        <f>'effect size'!L204</f>
        <v>0.4</v>
      </c>
      <c r="M204" s="39">
        <f>'effect size'!M204</f>
        <v>4.0000000000000001E-3</v>
      </c>
      <c r="N204" s="41">
        <f>'effect size'!N204</f>
        <v>1.6</v>
      </c>
      <c r="O204" s="41">
        <f>'effect size'!O204</f>
        <v>1.6E-2</v>
      </c>
      <c r="P204" s="42">
        <f>'effect size'!Q204</f>
        <v>0.25</v>
      </c>
      <c r="Q204" s="40" t="s">
        <v>62</v>
      </c>
      <c r="R204" s="40" t="s">
        <v>16</v>
      </c>
      <c r="S204" s="40">
        <v>1940</v>
      </c>
      <c r="T204" s="40">
        <v>1990</v>
      </c>
      <c r="U204" s="40">
        <f t="shared" si="8"/>
        <v>50</v>
      </c>
      <c r="V204" s="40">
        <v>20</v>
      </c>
      <c r="W204" s="40" t="s">
        <v>168</v>
      </c>
      <c r="X204" s="40" t="s">
        <v>80</v>
      </c>
      <c r="Y204" s="40" t="s">
        <v>23</v>
      </c>
      <c r="Z204" s="43" t="s">
        <v>169</v>
      </c>
      <c r="AA204" s="40" t="s">
        <v>31</v>
      </c>
      <c r="AB204" s="40" t="s">
        <v>17</v>
      </c>
      <c r="AC204" s="40" t="s">
        <v>300</v>
      </c>
      <c r="AD204" s="40">
        <v>1</v>
      </c>
      <c r="AE204" s="40" t="s">
        <v>16</v>
      </c>
    </row>
    <row r="205" spans="1:31" ht="21" customHeight="1">
      <c r="A205" s="10" t="s">
        <v>164</v>
      </c>
      <c r="B205" s="40" t="s">
        <v>170</v>
      </c>
      <c r="C205" s="40">
        <v>2002</v>
      </c>
      <c r="D205" s="45">
        <v>19</v>
      </c>
      <c r="E205" s="10">
        <v>23</v>
      </c>
      <c r="F205" s="10">
        <v>204</v>
      </c>
      <c r="G205" s="39" t="s">
        <v>30</v>
      </c>
      <c r="H205" s="40" t="s">
        <v>358</v>
      </c>
      <c r="I205" s="40" t="s">
        <v>38</v>
      </c>
      <c r="J205" s="40" t="str">
        <f>'effect size'!H205</f>
        <v>yes</v>
      </c>
      <c r="K205" s="40" t="str">
        <f>'effect size'!I205</f>
        <v>no</v>
      </c>
      <c r="L205" s="39">
        <f>'effect size'!L205</f>
        <v>1.97</v>
      </c>
      <c r="M205" s="39">
        <f>'effect size'!M205</f>
        <v>1.9699999999999999E-2</v>
      </c>
      <c r="N205" s="41">
        <f>'effect size'!N205</f>
        <v>1.2236024844720497</v>
      </c>
      <c r="O205" s="41">
        <f>'effect size'!O205</f>
        <v>1.2236024844720497E-2</v>
      </c>
      <c r="P205" s="42">
        <f>'effect size'!Q205</f>
        <v>1.61</v>
      </c>
      <c r="Q205" s="40" t="s">
        <v>62</v>
      </c>
      <c r="R205" s="40" t="s">
        <v>16</v>
      </c>
      <c r="S205" s="40">
        <v>1940</v>
      </c>
      <c r="T205" s="40">
        <v>1990</v>
      </c>
      <c r="U205" s="40">
        <f t="shared" si="8"/>
        <v>50</v>
      </c>
      <c r="V205" s="40">
        <v>20</v>
      </c>
      <c r="W205" s="40" t="s">
        <v>168</v>
      </c>
      <c r="X205" s="40" t="s">
        <v>80</v>
      </c>
      <c r="Y205" s="40" t="s">
        <v>23</v>
      </c>
      <c r="Z205" s="43" t="s">
        <v>169</v>
      </c>
      <c r="AA205" s="40" t="s">
        <v>31</v>
      </c>
      <c r="AB205" s="40" t="s">
        <v>17</v>
      </c>
      <c r="AC205" s="40" t="s">
        <v>300</v>
      </c>
      <c r="AD205" s="40">
        <v>2</v>
      </c>
      <c r="AE205" s="40" t="s">
        <v>16</v>
      </c>
    </row>
    <row r="206" spans="1:31" ht="21" customHeight="1">
      <c r="A206" s="10" t="s">
        <v>164</v>
      </c>
      <c r="B206" s="40" t="s">
        <v>170</v>
      </c>
      <c r="C206" s="40">
        <v>2002</v>
      </c>
      <c r="D206" s="45">
        <v>19</v>
      </c>
      <c r="E206" s="10">
        <v>24</v>
      </c>
      <c r="F206" s="10">
        <v>205</v>
      </c>
      <c r="G206" s="39" t="s">
        <v>30</v>
      </c>
      <c r="H206" s="40" t="s">
        <v>358</v>
      </c>
      <c r="I206" s="40" t="s">
        <v>38</v>
      </c>
      <c r="J206" s="40" t="str">
        <f>'effect size'!H206</f>
        <v>yes</v>
      </c>
      <c r="K206" s="40" t="str">
        <f>'effect size'!I206</f>
        <v>no</v>
      </c>
      <c r="L206" s="39">
        <f>'effect size'!L206</f>
        <v>-1.7</v>
      </c>
      <c r="M206" s="39">
        <f>'effect size'!M206</f>
        <v>-1.7000000000000001E-2</v>
      </c>
      <c r="N206" s="41">
        <f>'effect size'!N206</f>
        <v>1.6037735849056602</v>
      </c>
      <c r="O206" s="41">
        <f>'effect size'!O206</f>
        <v>1.6037735849056604E-2</v>
      </c>
      <c r="P206" s="42">
        <f>'effect size'!Q206</f>
        <v>-1.06</v>
      </c>
      <c r="Q206" s="40" t="s">
        <v>62</v>
      </c>
      <c r="R206" s="40" t="s">
        <v>16</v>
      </c>
      <c r="S206" s="40">
        <v>1950</v>
      </c>
      <c r="T206" s="40">
        <v>1990</v>
      </c>
      <c r="U206" s="40">
        <f t="shared" si="8"/>
        <v>40</v>
      </c>
      <c r="V206" s="40">
        <v>10</v>
      </c>
      <c r="W206" s="40" t="s">
        <v>168</v>
      </c>
      <c r="X206" s="40" t="s">
        <v>80</v>
      </c>
      <c r="Y206" s="40" t="s">
        <v>23</v>
      </c>
      <c r="Z206" s="43" t="s">
        <v>169</v>
      </c>
      <c r="AA206" s="40" t="s">
        <v>31</v>
      </c>
      <c r="AB206" s="40" t="s">
        <v>17</v>
      </c>
      <c r="AC206" s="40" t="s">
        <v>300</v>
      </c>
      <c r="AD206" s="40">
        <v>1</v>
      </c>
      <c r="AE206" s="40" t="s">
        <v>16</v>
      </c>
    </row>
    <row r="207" spans="1:31" ht="21" customHeight="1">
      <c r="A207" s="10" t="s">
        <v>164</v>
      </c>
      <c r="B207" s="40" t="s">
        <v>170</v>
      </c>
      <c r="C207" s="40">
        <v>2002</v>
      </c>
      <c r="D207" s="45">
        <v>19</v>
      </c>
      <c r="E207" s="10">
        <v>25</v>
      </c>
      <c r="F207" s="10">
        <v>206</v>
      </c>
      <c r="G207" s="39" t="s">
        <v>30</v>
      </c>
      <c r="H207" s="40" t="s">
        <v>358</v>
      </c>
      <c r="I207" s="40" t="s">
        <v>38</v>
      </c>
      <c r="J207" s="40" t="str">
        <f>'effect size'!H207</f>
        <v>yes</v>
      </c>
      <c r="K207" s="40" t="str">
        <f>'effect size'!I207</f>
        <v>no</v>
      </c>
      <c r="L207" s="39">
        <f>'effect size'!L207</f>
        <v>-3.5</v>
      </c>
      <c r="M207" s="39">
        <f>'effect size'!M207</f>
        <v>-3.5000000000000003E-2</v>
      </c>
      <c r="N207" s="41">
        <f>'effect size'!N207</f>
        <v>1.5486725663716816</v>
      </c>
      <c r="O207" s="41">
        <f>'effect size'!O207</f>
        <v>1.5486725663716816E-2</v>
      </c>
      <c r="P207" s="42">
        <f>'effect size'!Q207</f>
        <v>-2.2599999999999998</v>
      </c>
      <c r="Q207" s="40" t="s">
        <v>45</v>
      </c>
      <c r="R207" s="40" t="s">
        <v>7</v>
      </c>
      <c r="S207" s="40">
        <v>1950</v>
      </c>
      <c r="T207" s="40">
        <v>1990</v>
      </c>
      <c r="U207" s="40">
        <f t="shared" si="8"/>
        <v>40</v>
      </c>
      <c r="V207" s="40">
        <v>10</v>
      </c>
      <c r="W207" s="40" t="s">
        <v>168</v>
      </c>
      <c r="X207" s="40" t="s">
        <v>80</v>
      </c>
      <c r="Y207" s="40" t="s">
        <v>23</v>
      </c>
      <c r="Z207" s="43" t="s">
        <v>169</v>
      </c>
      <c r="AA207" s="40" t="s">
        <v>31</v>
      </c>
      <c r="AB207" s="40" t="s">
        <v>17</v>
      </c>
      <c r="AC207" s="40" t="s">
        <v>300</v>
      </c>
      <c r="AD207" s="40">
        <v>1</v>
      </c>
      <c r="AE207" s="40" t="s">
        <v>16</v>
      </c>
    </row>
    <row r="208" spans="1:31" ht="21" customHeight="1">
      <c r="A208" s="10" t="s">
        <v>164</v>
      </c>
      <c r="B208" s="40" t="s">
        <v>170</v>
      </c>
      <c r="C208" s="40">
        <v>2002</v>
      </c>
      <c r="D208" s="45">
        <v>19</v>
      </c>
      <c r="E208" s="10">
        <v>26</v>
      </c>
      <c r="F208" s="10">
        <v>207</v>
      </c>
      <c r="G208" s="39" t="s">
        <v>30</v>
      </c>
      <c r="H208" s="40" t="s">
        <v>358</v>
      </c>
      <c r="I208" s="40" t="s">
        <v>38</v>
      </c>
      <c r="J208" s="40" t="str">
        <f>'effect size'!H208</f>
        <v>yes</v>
      </c>
      <c r="K208" s="40" t="str">
        <f>'effect size'!I208</f>
        <v>no</v>
      </c>
      <c r="L208" s="39">
        <f>'effect size'!L208</f>
        <v>-2.7</v>
      </c>
      <c r="M208" s="39">
        <f>'effect size'!M208</f>
        <v>-2.7000000000000003E-2</v>
      </c>
      <c r="N208" s="41">
        <f>'effect size'!N208</f>
        <v>2.5961538461538463</v>
      </c>
      <c r="O208" s="41">
        <f>'effect size'!O208</f>
        <v>2.5961538461538463E-2</v>
      </c>
      <c r="P208" s="42">
        <f>'effect size'!Q208</f>
        <v>-1.04</v>
      </c>
      <c r="Q208" s="40" t="s">
        <v>62</v>
      </c>
      <c r="R208" s="40" t="s">
        <v>16</v>
      </c>
      <c r="S208" s="40">
        <v>1950</v>
      </c>
      <c r="T208" s="40">
        <v>1990</v>
      </c>
      <c r="U208" s="40">
        <f t="shared" si="8"/>
        <v>40</v>
      </c>
      <c r="V208" s="40">
        <v>10</v>
      </c>
      <c r="W208" s="40" t="s">
        <v>168</v>
      </c>
      <c r="X208" s="40" t="s">
        <v>80</v>
      </c>
      <c r="Y208" s="40" t="s">
        <v>23</v>
      </c>
      <c r="Z208" s="43" t="s">
        <v>169</v>
      </c>
      <c r="AA208" s="40" t="s">
        <v>31</v>
      </c>
      <c r="AB208" s="40" t="s">
        <v>17</v>
      </c>
      <c r="AC208" s="40" t="s">
        <v>300</v>
      </c>
      <c r="AD208" s="40">
        <v>2</v>
      </c>
      <c r="AE208" s="40" t="s">
        <v>16</v>
      </c>
    </row>
    <row r="209" spans="1:31" ht="21" customHeight="1">
      <c r="A209" s="10" t="s">
        <v>164</v>
      </c>
      <c r="B209" s="40" t="s">
        <v>170</v>
      </c>
      <c r="C209" s="40">
        <v>2002</v>
      </c>
      <c r="D209" s="45">
        <v>19</v>
      </c>
      <c r="E209" s="10">
        <v>27</v>
      </c>
      <c r="F209" s="10">
        <v>208</v>
      </c>
      <c r="G209" s="39" t="s">
        <v>30</v>
      </c>
      <c r="H209" s="40" t="s">
        <v>358</v>
      </c>
      <c r="I209" s="40" t="s">
        <v>38</v>
      </c>
      <c r="J209" s="40" t="str">
        <f>'effect size'!H209</f>
        <v>yes</v>
      </c>
      <c r="K209" s="40" t="str">
        <f>'effect size'!I209</f>
        <v>no</v>
      </c>
      <c r="L209" s="39">
        <f>'effect size'!L209</f>
        <v>-3.8</v>
      </c>
      <c r="M209" s="39">
        <f>'effect size'!M209</f>
        <v>-3.7999999999999999E-2</v>
      </c>
      <c r="N209" s="41">
        <f>'effect size'!N209</f>
        <v>1.4179104477611939</v>
      </c>
      <c r="O209" s="41">
        <f>'effect size'!O209</f>
        <v>1.4179104477611939E-2</v>
      </c>
      <c r="P209" s="42">
        <f>'effect size'!Q209</f>
        <v>-2.68</v>
      </c>
      <c r="Q209" s="40" t="s">
        <v>45</v>
      </c>
      <c r="R209" s="40" t="s">
        <v>7</v>
      </c>
      <c r="S209" s="40">
        <v>1950</v>
      </c>
      <c r="T209" s="40">
        <v>1990</v>
      </c>
      <c r="U209" s="40">
        <f t="shared" si="8"/>
        <v>40</v>
      </c>
      <c r="V209" s="40">
        <v>10</v>
      </c>
      <c r="W209" s="40" t="s">
        <v>168</v>
      </c>
      <c r="X209" s="40" t="s">
        <v>80</v>
      </c>
      <c r="Y209" s="40" t="s">
        <v>23</v>
      </c>
      <c r="Z209" s="43" t="s">
        <v>169</v>
      </c>
      <c r="AA209" s="40" t="s">
        <v>31</v>
      </c>
      <c r="AB209" s="40" t="s">
        <v>17</v>
      </c>
      <c r="AC209" s="40" t="s">
        <v>300</v>
      </c>
      <c r="AD209" s="40">
        <v>2</v>
      </c>
      <c r="AE209" s="40" t="s">
        <v>16</v>
      </c>
    </row>
    <row r="210" spans="1:31" ht="21" customHeight="1">
      <c r="A210" s="10" t="s">
        <v>164</v>
      </c>
      <c r="B210" s="40" t="s">
        <v>170</v>
      </c>
      <c r="C210" s="40">
        <v>2002</v>
      </c>
      <c r="D210" s="45">
        <v>19</v>
      </c>
      <c r="E210" s="10">
        <v>28</v>
      </c>
      <c r="F210" s="10">
        <v>209</v>
      </c>
      <c r="G210" s="39" t="s">
        <v>30</v>
      </c>
      <c r="H210" s="40" t="s">
        <v>358</v>
      </c>
      <c r="I210" s="40" t="s">
        <v>38</v>
      </c>
      <c r="J210" s="40" t="str">
        <f>'effect size'!H210</f>
        <v>yes</v>
      </c>
      <c r="K210" s="40" t="str">
        <f>'effect size'!I210</f>
        <v>no</v>
      </c>
      <c r="L210" s="39">
        <f>'effect size'!L210</f>
        <v>-3.7</v>
      </c>
      <c r="M210" s="39">
        <f>'effect size'!M210</f>
        <v>-3.7000000000000005E-2</v>
      </c>
      <c r="N210" s="41">
        <f>'effect size'!N210</f>
        <v>1.380597014925373</v>
      </c>
      <c r="O210" s="41">
        <f>'effect size'!O210</f>
        <v>1.380597014925373E-2</v>
      </c>
      <c r="P210" s="42">
        <f>'effect size'!Q210</f>
        <v>-2.68</v>
      </c>
      <c r="Q210" s="40" t="s">
        <v>45</v>
      </c>
      <c r="R210" s="40" t="s">
        <v>7</v>
      </c>
      <c r="S210" s="40">
        <v>1950</v>
      </c>
      <c r="T210" s="40">
        <v>1990</v>
      </c>
      <c r="U210" s="40">
        <f t="shared" si="8"/>
        <v>40</v>
      </c>
      <c r="V210" s="40">
        <v>10</v>
      </c>
      <c r="W210" s="40" t="s">
        <v>168</v>
      </c>
      <c r="X210" s="40" t="s">
        <v>80</v>
      </c>
      <c r="Y210" s="40" t="s">
        <v>23</v>
      </c>
      <c r="Z210" s="43" t="s">
        <v>169</v>
      </c>
      <c r="AA210" s="40" t="s">
        <v>31</v>
      </c>
      <c r="AB210" s="40" t="s">
        <v>17</v>
      </c>
      <c r="AC210" s="40" t="s">
        <v>300</v>
      </c>
      <c r="AD210" s="40">
        <v>2</v>
      </c>
      <c r="AE210" s="40" t="s">
        <v>16</v>
      </c>
    </row>
    <row r="211" spans="1:31" ht="21" customHeight="1">
      <c r="A211" s="10" t="s">
        <v>164</v>
      </c>
      <c r="B211" s="40" t="s">
        <v>170</v>
      </c>
      <c r="C211" s="40">
        <v>2002</v>
      </c>
      <c r="D211" s="45">
        <v>19</v>
      </c>
      <c r="E211" s="10">
        <v>29</v>
      </c>
      <c r="F211" s="10">
        <v>210</v>
      </c>
      <c r="G211" s="39" t="s">
        <v>30</v>
      </c>
      <c r="H211" s="40" t="s">
        <v>358</v>
      </c>
      <c r="I211" s="40" t="s">
        <v>38</v>
      </c>
      <c r="J211" s="40" t="str">
        <f>'effect size'!H211</f>
        <v>yes</v>
      </c>
      <c r="K211" s="40" t="str">
        <f>'effect size'!I211</f>
        <v>no</v>
      </c>
      <c r="L211" s="39">
        <f>'effect size'!L211</f>
        <v>4.9000000000000004</v>
      </c>
      <c r="M211" s="39">
        <f>'effect size'!M211</f>
        <v>4.9000000000000002E-2</v>
      </c>
      <c r="N211" s="41">
        <f>'effect size'!N211</f>
        <v>2.6486486486486487</v>
      </c>
      <c r="O211" s="41">
        <f>'effect size'!O211</f>
        <v>2.6486486486486487E-2</v>
      </c>
      <c r="P211" s="42">
        <f>'effect size'!Q211</f>
        <v>1.85</v>
      </c>
      <c r="Q211" s="40" t="s">
        <v>62</v>
      </c>
      <c r="R211" s="40" t="s">
        <v>16</v>
      </c>
      <c r="S211" s="40">
        <v>1950</v>
      </c>
      <c r="T211" s="40">
        <v>1990</v>
      </c>
      <c r="U211" s="40">
        <f t="shared" si="8"/>
        <v>40</v>
      </c>
      <c r="V211" s="40">
        <v>10</v>
      </c>
      <c r="W211" s="40" t="s">
        <v>168</v>
      </c>
      <c r="X211" s="40" t="s">
        <v>80</v>
      </c>
      <c r="Y211" s="40" t="s">
        <v>23</v>
      </c>
      <c r="Z211" s="43" t="s">
        <v>169</v>
      </c>
      <c r="AA211" s="40" t="s">
        <v>31</v>
      </c>
      <c r="AB211" s="40" t="s">
        <v>17</v>
      </c>
      <c r="AC211" s="40" t="s">
        <v>300</v>
      </c>
      <c r="AD211" s="40">
        <v>1</v>
      </c>
      <c r="AE211" s="40" t="s">
        <v>16</v>
      </c>
    </row>
    <row r="212" spans="1:31" ht="21" customHeight="1">
      <c r="A212" s="10" t="s">
        <v>164</v>
      </c>
      <c r="B212" s="40" t="s">
        <v>170</v>
      </c>
      <c r="C212" s="40">
        <v>2002</v>
      </c>
      <c r="D212" s="45">
        <v>19</v>
      </c>
      <c r="E212" s="10">
        <v>30</v>
      </c>
      <c r="F212" s="10">
        <v>211</v>
      </c>
      <c r="G212" s="39" t="s">
        <v>30</v>
      </c>
      <c r="H212" s="40" t="s">
        <v>358</v>
      </c>
      <c r="I212" s="40" t="s">
        <v>38</v>
      </c>
      <c r="J212" s="40" t="str">
        <f>'effect size'!H212</f>
        <v>yes</v>
      </c>
      <c r="K212" s="40" t="str">
        <f>'effect size'!I212</f>
        <v>no</v>
      </c>
      <c r="L212" s="39">
        <f>'effect size'!L212</f>
        <v>-9.8000000000000007</v>
      </c>
      <c r="M212" s="39">
        <f>'effect size'!M212</f>
        <v>-9.8000000000000004E-2</v>
      </c>
      <c r="N212" s="41">
        <f>'effect size'!N212</f>
        <v>8.75</v>
      </c>
      <c r="O212" s="41">
        <f>'effect size'!O212</f>
        <v>8.7499999999999994E-2</v>
      </c>
      <c r="P212" s="42">
        <f>'effect size'!Q212</f>
        <v>-1.1200000000000001</v>
      </c>
      <c r="Q212" s="40" t="s">
        <v>45</v>
      </c>
      <c r="R212" s="40" t="s">
        <v>7</v>
      </c>
      <c r="S212" s="40">
        <v>1950</v>
      </c>
      <c r="T212" s="40">
        <v>1990</v>
      </c>
      <c r="U212" s="40">
        <f t="shared" si="8"/>
        <v>40</v>
      </c>
      <c r="V212" s="40">
        <v>10</v>
      </c>
      <c r="W212" s="40" t="s">
        <v>168</v>
      </c>
      <c r="X212" s="40" t="s">
        <v>80</v>
      </c>
      <c r="Y212" s="40" t="s">
        <v>23</v>
      </c>
      <c r="Z212" s="43" t="s">
        <v>169</v>
      </c>
      <c r="AA212" s="40" t="s">
        <v>31</v>
      </c>
      <c r="AB212" s="40" t="s">
        <v>17</v>
      </c>
      <c r="AC212" s="40" t="s">
        <v>300</v>
      </c>
      <c r="AD212" s="40">
        <v>1</v>
      </c>
      <c r="AE212" s="40" t="s">
        <v>16</v>
      </c>
    </row>
    <row r="213" spans="1:31" ht="21" customHeight="1">
      <c r="A213" s="10" t="s">
        <v>164</v>
      </c>
      <c r="B213" s="40" t="s">
        <v>170</v>
      </c>
      <c r="C213" s="40">
        <v>2002</v>
      </c>
      <c r="D213" s="45">
        <v>19</v>
      </c>
      <c r="E213" s="10">
        <v>31</v>
      </c>
      <c r="F213" s="10">
        <v>212</v>
      </c>
      <c r="G213" s="39" t="s">
        <v>30</v>
      </c>
      <c r="H213" s="40" t="s">
        <v>358</v>
      </c>
      <c r="I213" s="40" t="s">
        <v>38</v>
      </c>
      <c r="J213" s="40" t="str">
        <f>'effect size'!H213</f>
        <v>yes</v>
      </c>
      <c r="K213" s="40" t="str">
        <f>'effect size'!I213</f>
        <v>no</v>
      </c>
      <c r="L213" s="39">
        <f>'effect size'!L213</f>
        <v>-3.04</v>
      </c>
      <c r="M213" s="39">
        <f>'effect size'!M213</f>
        <v>-3.04E-2</v>
      </c>
      <c r="N213" s="41">
        <f>'effect size'!N213</f>
        <v>6.6086956521739131</v>
      </c>
      <c r="O213" s="41">
        <f>'effect size'!O213</f>
        <v>6.6086956521739126E-2</v>
      </c>
      <c r="P213" s="42">
        <f>'effect size'!Q213</f>
        <v>-0.46</v>
      </c>
      <c r="Q213" s="40" t="s">
        <v>45</v>
      </c>
      <c r="R213" s="40" t="s">
        <v>7</v>
      </c>
      <c r="S213" s="40">
        <v>1950</v>
      </c>
      <c r="T213" s="40">
        <v>1990</v>
      </c>
      <c r="U213" s="40">
        <f t="shared" si="8"/>
        <v>40</v>
      </c>
      <c r="V213" s="40">
        <v>10</v>
      </c>
      <c r="W213" s="40" t="s">
        <v>168</v>
      </c>
      <c r="X213" s="40" t="s">
        <v>80</v>
      </c>
      <c r="Y213" s="40" t="s">
        <v>23</v>
      </c>
      <c r="Z213" s="43" t="s">
        <v>169</v>
      </c>
      <c r="AA213" s="40" t="s">
        <v>31</v>
      </c>
      <c r="AB213" s="40" t="s">
        <v>17</v>
      </c>
      <c r="AC213" s="40" t="s">
        <v>300</v>
      </c>
      <c r="AD213" s="40">
        <v>1</v>
      </c>
      <c r="AE213" s="40" t="s">
        <v>16</v>
      </c>
    </row>
    <row r="214" spans="1:31" ht="21" customHeight="1">
      <c r="A214" s="10" t="s">
        <v>164</v>
      </c>
      <c r="B214" s="40" t="s">
        <v>170</v>
      </c>
      <c r="C214" s="40">
        <v>2002</v>
      </c>
      <c r="D214" s="45">
        <v>19</v>
      </c>
      <c r="E214" s="10">
        <v>32</v>
      </c>
      <c r="F214" s="10">
        <v>213</v>
      </c>
      <c r="G214" s="39" t="s">
        <v>30</v>
      </c>
      <c r="H214" s="40" t="s">
        <v>358</v>
      </c>
      <c r="I214" s="40" t="s">
        <v>38</v>
      </c>
      <c r="J214" s="40" t="str">
        <f>'effect size'!H214</f>
        <v>yes</v>
      </c>
      <c r="K214" s="40" t="str">
        <f>'effect size'!I214</f>
        <v>no</v>
      </c>
      <c r="L214" s="39">
        <f>'effect size'!L214</f>
        <v>9.4</v>
      </c>
      <c r="M214" s="39">
        <f>'effect size'!M214</f>
        <v>9.4E-2</v>
      </c>
      <c r="N214" s="41">
        <f>'effect size'!N214</f>
        <v>2.9375</v>
      </c>
      <c r="O214" s="41">
        <f>'effect size'!O214</f>
        <v>2.9374999999999998E-2</v>
      </c>
      <c r="P214" s="42">
        <f>'effect size'!Q214</f>
        <v>3.2</v>
      </c>
      <c r="Q214" s="40" t="s">
        <v>62</v>
      </c>
      <c r="R214" s="40" t="s">
        <v>16</v>
      </c>
      <c r="S214" s="40">
        <v>1950</v>
      </c>
      <c r="T214" s="40">
        <v>1990</v>
      </c>
      <c r="U214" s="40">
        <f t="shared" si="8"/>
        <v>40</v>
      </c>
      <c r="V214" s="40">
        <v>10</v>
      </c>
      <c r="W214" s="40" t="s">
        <v>168</v>
      </c>
      <c r="X214" s="40" t="s">
        <v>80</v>
      </c>
      <c r="Y214" s="40" t="s">
        <v>23</v>
      </c>
      <c r="Z214" s="43" t="s">
        <v>169</v>
      </c>
      <c r="AA214" s="40" t="s">
        <v>31</v>
      </c>
      <c r="AB214" s="40" t="s">
        <v>17</v>
      </c>
      <c r="AC214" s="40" t="s">
        <v>300</v>
      </c>
      <c r="AD214" s="40">
        <v>2</v>
      </c>
      <c r="AE214" s="40" t="s">
        <v>16</v>
      </c>
    </row>
    <row r="215" spans="1:31" ht="21" customHeight="1">
      <c r="A215" s="10" t="s">
        <v>164</v>
      </c>
      <c r="B215" s="40" t="s">
        <v>170</v>
      </c>
      <c r="C215" s="40">
        <v>2002</v>
      </c>
      <c r="D215" s="45">
        <v>19</v>
      </c>
      <c r="E215" s="10">
        <v>33</v>
      </c>
      <c r="F215" s="10">
        <v>214</v>
      </c>
      <c r="G215" s="39" t="s">
        <v>30</v>
      </c>
      <c r="H215" s="40" t="s">
        <v>358</v>
      </c>
      <c r="I215" s="40" t="s">
        <v>38</v>
      </c>
      <c r="J215" s="40" t="str">
        <f>'effect size'!H215</f>
        <v>yes</v>
      </c>
      <c r="K215" s="40" t="str">
        <f>'effect size'!I215</f>
        <v>no</v>
      </c>
      <c r="L215" s="39">
        <f>'effect size'!L215</f>
        <v>-7.2</v>
      </c>
      <c r="M215" s="39">
        <f>'effect size'!M215</f>
        <v>-7.2000000000000008E-2</v>
      </c>
      <c r="N215" s="41">
        <f>'effect size'!N215</f>
        <v>7.6595744680851068</v>
      </c>
      <c r="O215" s="41">
        <f>'effect size'!O215</f>
        <v>7.6595744680851063E-2</v>
      </c>
      <c r="P215" s="42">
        <f>'effect size'!Q215</f>
        <v>-0.94</v>
      </c>
      <c r="Q215" s="40" t="s">
        <v>45</v>
      </c>
      <c r="R215" s="40" t="s">
        <v>7</v>
      </c>
      <c r="S215" s="40">
        <v>1950</v>
      </c>
      <c r="T215" s="40">
        <v>1990</v>
      </c>
      <c r="U215" s="40">
        <f t="shared" si="8"/>
        <v>40</v>
      </c>
      <c r="V215" s="40">
        <v>10</v>
      </c>
      <c r="W215" s="40" t="s">
        <v>168</v>
      </c>
      <c r="X215" s="40" t="s">
        <v>80</v>
      </c>
      <c r="Y215" s="40" t="s">
        <v>23</v>
      </c>
      <c r="Z215" s="43" t="s">
        <v>169</v>
      </c>
      <c r="AA215" s="40" t="s">
        <v>31</v>
      </c>
      <c r="AB215" s="40" t="s">
        <v>17</v>
      </c>
      <c r="AC215" s="40" t="s">
        <v>300</v>
      </c>
      <c r="AD215" s="40">
        <v>2</v>
      </c>
      <c r="AE215" s="40" t="s">
        <v>16</v>
      </c>
    </row>
    <row r="216" spans="1:31" ht="21" customHeight="1">
      <c r="A216" s="10" t="s">
        <v>164</v>
      </c>
      <c r="B216" s="40" t="s">
        <v>170</v>
      </c>
      <c r="C216" s="40">
        <v>2002</v>
      </c>
      <c r="D216" s="45">
        <v>19</v>
      </c>
      <c r="E216" s="10">
        <v>34</v>
      </c>
      <c r="F216" s="10">
        <v>215</v>
      </c>
      <c r="G216" s="39" t="s">
        <v>30</v>
      </c>
      <c r="H216" s="40" t="s">
        <v>358</v>
      </c>
      <c r="I216" s="40" t="s">
        <v>38</v>
      </c>
      <c r="J216" s="40" t="str">
        <f>'effect size'!H216</f>
        <v>yes</v>
      </c>
      <c r="K216" s="40" t="str">
        <f>'effect size'!I216</f>
        <v>no</v>
      </c>
      <c r="L216" s="39">
        <f>'effect size'!L216</f>
        <v>-4.9000000000000004</v>
      </c>
      <c r="M216" s="39">
        <f>'effect size'!M216</f>
        <v>-4.9000000000000002E-2</v>
      </c>
      <c r="N216" s="41">
        <f>'effect size'!N216</f>
        <v>6.0493827160493829</v>
      </c>
      <c r="O216" s="41">
        <f>'effect size'!O216</f>
        <v>6.0493827160493827E-2</v>
      </c>
      <c r="P216" s="42">
        <f>'effect size'!Q216</f>
        <v>-0.81</v>
      </c>
      <c r="Q216" s="40" t="s">
        <v>45</v>
      </c>
      <c r="R216" s="40" t="s">
        <v>7</v>
      </c>
      <c r="S216" s="40">
        <v>1950</v>
      </c>
      <c r="T216" s="40">
        <v>1990</v>
      </c>
      <c r="U216" s="40">
        <f t="shared" si="8"/>
        <v>40</v>
      </c>
      <c r="V216" s="40">
        <v>10</v>
      </c>
      <c r="W216" s="40" t="s">
        <v>168</v>
      </c>
      <c r="X216" s="40" t="s">
        <v>80</v>
      </c>
      <c r="Y216" s="40" t="s">
        <v>23</v>
      </c>
      <c r="Z216" s="43" t="s">
        <v>169</v>
      </c>
      <c r="AA216" s="40" t="s">
        <v>31</v>
      </c>
      <c r="AB216" s="40" t="s">
        <v>17</v>
      </c>
      <c r="AC216" s="40" t="s">
        <v>300</v>
      </c>
      <c r="AD216" s="40">
        <v>2</v>
      </c>
      <c r="AE216" s="40" t="s">
        <v>16</v>
      </c>
    </row>
    <row r="217" spans="1:31" ht="21" customHeight="1">
      <c r="A217" s="40" t="s">
        <v>203</v>
      </c>
      <c r="B217" s="10" t="s">
        <v>204</v>
      </c>
      <c r="C217" s="10">
        <v>2001</v>
      </c>
      <c r="D217" s="40">
        <v>20</v>
      </c>
      <c r="E217" s="39">
        <v>1</v>
      </c>
      <c r="F217" s="10">
        <v>216</v>
      </c>
      <c r="G217" s="39" t="s">
        <v>28</v>
      </c>
      <c r="H217" s="40" t="s">
        <v>6</v>
      </c>
      <c r="I217" s="40" t="s">
        <v>38</v>
      </c>
      <c r="J217" s="40" t="str">
        <f>'effect size'!H217</f>
        <v>yes</v>
      </c>
      <c r="K217" s="40" t="str">
        <f>'effect size'!I217</f>
        <v>yes</v>
      </c>
      <c r="L217" s="39">
        <f>'effect size'!L217</f>
        <v>-5.5E-2</v>
      </c>
      <c r="M217" s="39">
        <f>'effect size'!M217</f>
        <v>-5.5E-2</v>
      </c>
      <c r="N217" s="41">
        <f>'effect size'!N217</f>
        <v>2.0220588235294115E-2</v>
      </c>
      <c r="O217" s="41">
        <f>'effect size'!O217</f>
        <v>2.0220588235294115E-2</v>
      </c>
      <c r="P217" s="42">
        <f>'effect size'!Q217</f>
        <v>-2.72</v>
      </c>
      <c r="Q217" s="9" t="s">
        <v>29</v>
      </c>
      <c r="R217" s="40" t="s">
        <v>16</v>
      </c>
      <c r="S217" s="9">
        <v>1970</v>
      </c>
      <c r="T217" s="9">
        <v>1995</v>
      </c>
      <c r="U217" s="40">
        <f t="shared" si="8"/>
        <v>25</v>
      </c>
      <c r="V217" s="40">
        <f>T217-S217</f>
        <v>25</v>
      </c>
      <c r="W217" s="40" t="s">
        <v>15</v>
      </c>
      <c r="X217" s="40" t="s">
        <v>81</v>
      </c>
      <c r="Y217" s="40" t="s">
        <v>23</v>
      </c>
      <c r="Z217" s="43" t="s">
        <v>169</v>
      </c>
      <c r="AA217" s="40" t="s">
        <v>31</v>
      </c>
      <c r="AB217" s="40" t="s">
        <v>17</v>
      </c>
      <c r="AC217" s="40" t="s">
        <v>350</v>
      </c>
      <c r="AD217" s="40">
        <v>1</v>
      </c>
      <c r="AE217" s="9" t="s">
        <v>16</v>
      </c>
    </row>
    <row r="218" spans="1:31" ht="21" customHeight="1">
      <c r="A218" s="40" t="s">
        <v>203</v>
      </c>
      <c r="B218" s="10" t="s">
        <v>204</v>
      </c>
      <c r="C218" s="10">
        <v>2001</v>
      </c>
      <c r="D218" s="40">
        <v>20</v>
      </c>
      <c r="E218" s="39">
        <v>2</v>
      </c>
      <c r="F218" s="10">
        <v>217</v>
      </c>
      <c r="G218" s="39" t="s">
        <v>28</v>
      </c>
      <c r="H218" s="40" t="s">
        <v>6</v>
      </c>
      <c r="I218" s="40" t="s">
        <v>38</v>
      </c>
      <c r="J218" s="40" t="str">
        <f>'effect size'!H218</f>
        <v>yes</v>
      </c>
      <c r="K218" s="40" t="str">
        <f>'effect size'!I218</f>
        <v>yes</v>
      </c>
      <c r="L218" s="39">
        <f>'effect size'!L218</f>
        <v>-4.2999999999999997E-2</v>
      </c>
      <c r="M218" s="39">
        <f>'effect size'!M218</f>
        <v>-4.2999999999999997E-2</v>
      </c>
      <c r="N218" s="41">
        <f>'effect size'!N218</f>
        <v>2.0379146919431278E-2</v>
      </c>
      <c r="O218" s="41">
        <f>'effect size'!O218</f>
        <v>2.0379146919431278E-2</v>
      </c>
      <c r="P218" s="42">
        <f>'effect size'!Q218</f>
        <v>-2.11</v>
      </c>
      <c r="Q218" s="9" t="s">
        <v>29</v>
      </c>
      <c r="R218" s="40" t="s">
        <v>16</v>
      </c>
      <c r="S218" s="9">
        <v>1970</v>
      </c>
      <c r="T218" s="9">
        <v>1995</v>
      </c>
      <c r="U218" s="40">
        <f t="shared" si="8"/>
        <v>25</v>
      </c>
      <c r="V218" s="40">
        <f t="shared" ref="V218:V224" si="10">T218-S218</f>
        <v>25</v>
      </c>
      <c r="W218" s="40" t="s">
        <v>15</v>
      </c>
      <c r="X218" s="40" t="s">
        <v>81</v>
      </c>
      <c r="Y218" s="40" t="s">
        <v>23</v>
      </c>
      <c r="Z218" s="43" t="s">
        <v>169</v>
      </c>
      <c r="AA218" s="40" t="s">
        <v>31</v>
      </c>
      <c r="AB218" s="40" t="s">
        <v>17</v>
      </c>
      <c r="AC218" s="40" t="s">
        <v>350</v>
      </c>
      <c r="AD218" s="40">
        <v>1</v>
      </c>
      <c r="AE218" s="9" t="s">
        <v>7</v>
      </c>
    </row>
    <row r="219" spans="1:31" ht="21" customHeight="1">
      <c r="A219" s="40" t="s">
        <v>203</v>
      </c>
      <c r="B219" s="10" t="s">
        <v>204</v>
      </c>
      <c r="C219" s="10">
        <v>2001</v>
      </c>
      <c r="D219" s="40">
        <v>20</v>
      </c>
      <c r="E219" s="39">
        <v>3</v>
      </c>
      <c r="F219" s="10">
        <v>218</v>
      </c>
      <c r="G219" s="39" t="s">
        <v>28</v>
      </c>
      <c r="H219" s="40" t="s">
        <v>6</v>
      </c>
      <c r="I219" s="40" t="s">
        <v>38</v>
      </c>
      <c r="J219" s="40" t="str">
        <f>'effect size'!H219</f>
        <v>yes</v>
      </c>
      <c r="K219" s="40" t="str">
        <f>'effect size'!I219</f>
        <v>yes</v>
      </c>
      <c r="L219" s="39">
        <f>'effect size'!L219</f>
        <v>-4.3999999999999997E-2</v>
      </c>
      <c r="M219" s="39">
        <f>'effect size'!M219</f>
        <v>-4.3999999999999997E-2</v>
      </c>
      <c r="N219" s="41">
        <f>'effect size'!N219</f>
        <v>2.0276497695852533E-2</v>
      </c>
      <c r="O219" s="41">
        <f>'effect size'!O219</f>
        <v>2.0276497695852533E-2</v>
      </c>
      <c r="P219" s="42">
        <f>'effect size'!Q219</f>
        <v>-2.17</v>
      </c>
      <c r="Q219" s="9" t="s">
        <v>29</v>
      </c>
      <c r="R219" s="40" t="s">
        <v>16</v>
      </c>
      <c r="S219" s="9">
        <v>1970</v>
      </c>
      <c r="T219" s="9">
        <v>1995</v>
      </c>
      <c r="U219" s="40">
        <f t="shared" si="8"/>
        <v>25</v>
      </c>
      <c r="V219" s="40">
        <f t="shared" si="10"/>
        <v>25</v>
      </c>
      <c r="W219" s="40" t="s">
        <v>15</v>
      </c>
      <c r="X219" s="40" t="s">
        <v>81</v>
      </c>
      <c r="Y219" s="40" t="s">
        <v>23</v>
      </c>
      <c r="Z219" s="43" t="s">
        <v>169</v>
      </c>
      <c r="AA219" s="40" t="s">
        <v>31</v>
      </c>
      <c r="AB219" s="40" t="s">
        <v>17</v>
      </c>
      <c r="AC219" s="40" t="s">
        <v>350</v>
      </c>
      <c r="AD219" s="40">
        <v>1</v>
      </c>
      <c r="AE219" s="9" t="s">
        <v>7</v>
      </c>
    </row>
    <row r="220" spans="1:31" ht="21" customHeight="1">
      <c r="A220" s="40" t="s">
        <v>203</v>
      </c>
      <c r="B220" s="10" t="s">
        <v>204</v>
      </c>
      <c r="C220" s="10">
        <v>2001</v>
      </c>
      <c r="D220" s="40">
        <v>20</v>
      </c>
      <c r="E220" s="39">
        <v>4</v>
      </c>
      <c r="F220" s="10">
        <v>219</v>
      </c>
      <c r="G220" s="39" t="s">
        <v>28</v>
      </c>
      <c r="H220" s="40" t="s">
        <v>6</v>
      </c>
      <c r="I220" s="40" t="s">
        <v>38</v>
      </c>
      <c r="J220" s="40" t="str">
        <f>'effect size'!H220</f>
        <v>yes</v>
      </c>
      <c r="K220" s="40" t="str">
        <f>'effect size'!I220</f>
        <v>yes</v>
      </c>
      <c r="L220" s="39">
        <f>'effect size'!L220</f>
        <v>-3.3000000000000002E-2</v>
      </c>
      <c r="M220" s="39">
        <f>'effect size'!M220</f>
        <v>-3.3000000000000002E-2</v>
      </c>
      <c r="N220" s="41">
        <f>'effect size'!N220</f>
        <v>2.0109689213893969E-2</v>
      </c>
      <c r="O220" s="41">
        <f>'effect size'!O220</f>
        <v>2.0109689213893969E-2</v>
      </c>
      <c r="P220" s="42">
        <f>'effect size'!Q220</f>
        <v>-1.641</v>
      </c>
      <c r="Q220" s="9" t="s">
        <v>29</v>
      </c>
      <c r="R220" s="40" t="s">
        <v>16</v>
      </c>
      <c r="S220" s="9">
        <v>1970</v>
      </c>
      <c r="T220" s="9">
        <v>1995</v>
      </c>
      <c r="U220" s="40">
        <f t="shared" si="8"/>
        <v>25</v>
      </c>
      <c r="V220" s="40">
        <f t="shared" si="10"/>
        <v>25</v>
      </c>
      <c r="W220" s="40" t="s">
        <v>15</v>
      </c>
      <c r="X220" s="40" t="s">
        <v>81</v>
      </c>
      <c r="Y220" s="40" t="s">
        <v>23</v>
      </c>
      <c r="Z220" s="43" t="s">
        <v>169</v>
      </c>
      <c r="AA220" s="40" t="s">
        <v>31</v>
      </c>
      <c r="AB220" s="40" t="s">
        <v>17</v>
      </c>
      <c r="AC220" s="40" t="s">
        <v>350</v>
      </c>
      <c r="AD220" s="40">
        <v>1</v>
      </c>
      <c r="AE220" s="9" t="s">
        <v>7</v>
      </c>
    </row>
    <row r="221" spans="1:31" ht="21" customHeight="1">
      <c r="A221" s="40" t="s">
        <v>203</v>
      </c>
      <c r="B221" s="10" t="s">
        <v>204</v>
      </c>
      <c r="C221" s="10">
        <v>2001</v>
      </c>
      <c r="D221" s="40">
        <v>20</v>
      </c>
      <c r="E221" s="39">
        <v>5</v>
      </c>
      <c r="F221" s="10">
        <v>220</v>
      </c>
      <c r="G221" s="39" t="s">
        <v>28</v>
      </c>
      <c r="H221" s="40" t="s">
        <v>6</v>
      </c>
      <c r="I221" s="40" t="s">
        <v>38</v>
      </c>
      <c r="J221" s="40" t="str">
        <f>'effect size'!H221</f>
        <v>yes</v>
      </c>
      <c r="K221" s="40" t="str">
        <f>'effect size'!I221</f>
        <v>yes</v>
      </c>
      <c r="L221" s="39">
        <f>'effect size'!L221</f>
        <v>-4.9000000000000002E-2</v>
      </c>
      <c r="M221" s="39">
        <f>'effect size'!M221</f>
        <v>-4.9000000000000002E-2</v>
      </c>
      <c r="N221" s="41">
        <f>'effect size'!N221</f>
        <v>2.0842194810718844E-2</v>
      </c>
      <c r="O221" s="41">
        <f>'effect size'!O221</f>
        <v>2.0842194810718844E-2</v>
      </c>
      <c r="P221" s="42">
        <f>'effect size'!Q221</f>
        <v>-2.351</v>
      </c>
      <c r="Q221" s="9" t="s">
        <v>29</v>
      </c>
      <c r="R221" s="40" t="s">
        <v>16</v>
      </c>
      <c r="S221" s="9">
        <v>1970</v>
      </c>
      <c r="T221" s="9">
        <v>1995</v>
      </c>
      <c r="U221" s="40">
        <f t="shared" ref="U221:U238" si="11">(T221-S221)</f>
        <v>25</v>
      </c>
      <c r="V221" s="40">
        <f t="shared" si="10"/>
        <v>25</v>
      </c>
      <c r="W221" s="40" t="s">
        <v>15</v>
      </c>
      <c r="X221" s="40" t="s">
        <v>81</v>
      </c>
      <c r="Y221" s="40" t="s">
        <v>23</v>
      </c>
      <c r="Z221" s="43" t="s">
        <v>169</v>
      </c>
      <c r="AA221" s="40" t="s">
        <v>31</v>
      </c>
      <c r="AB221" s="40" t="s">
        <v>17</v>
      </c>
      <c r="AC221" s="40" t="s">
        <v>350</v>
      </c>
      <c r="AD221" s="40">
        <v>1</v>
      </c>
      <c r="AE221" s="9" t="s">
        <v>7</v>
      </c>
    </row>
    <row r="222" spans="1:31" ht="21" customHeight="1">
      <c r="A222" s="40" t="s">
        <v>203</v>
      </c>
      <c r="B222" s="10" t="s">
        <v>204</v>
      </c>
      <c r="C222" s="10">
        <v>2001</v>
      </c>
      <c r="D222" s="40">
        <v>20</v>
      </c>
      <c r="E222" s="39">
        <v>6</v>
      </c>
      <c r="F222" s="10">
        <v>221</v>
      </c>
      <c r="G222" s="39" t="s">
        <v>28</v>
      </c>
      <c r="H222" s="40" t="s">
        <v>6</v>
      </c>
      <c r="I222" s="40" t="s">
        <v>38</v>
      </c>
      <c r="J222" s="40" t="str">
        <f>'effect size'!H222</f>
        <v>yes</v>
      </c>
      <c r="K222" s="40" t="str">
        <f>'effect size'!I222</f>
        <v>yes</v>
      </c>
      <c r="L222" s="39">
        <f>'effect size'!L222</f>
        <v>-2.4E-2</v>
      </c>
      <c r="M222" s="39">
        <f>'effect size'!M222</f>
        <v>-2.4E-2</v>
      </c>
      <c r="N222" s="41">
        <f>'effect size'!N222</f>
        <v>2.0869565217391306E-2</v>
      </c>
      <c r="O222" s="41">
        <f>'effect size'!O222</f>
        <v>2.0869565217391306E-2</v>
      </c>
      <c r="P222" s="42">
        <f>'effect size'!Q222</f>
        <v>-1.1499999999999999</v>
      </c>
      <c r="Q222" s="9" t="s">
        <v>29</v>
      </c>
      <c r="R222" s="40" t="s">
        <v>16</v>
      </c>
      <c r="S222" s="9">
        <v>1970</v>
      </c>
      <c r="T222" s="9">
        <v>1995</v>
      </c>
      <c r="U222" s="40">
        <f t="shared" si="11"/>
        <v>25</v>
      </c>
      <c r="V222" s="40">
        <f t="shared" si="10"/>
        <v>25</v>
      </c>
      <c r="W222" s="40" t="s">
        <v>15</v>
      </c>
      <c r="X222" s="40" t="s">
        <v>81</v>
      </c>
      <c r="Y222" s="40" t="s">
        <v>23</v>
      </c>
      <c r="Z222" s="43" t="s">
        <v>169</v>
      </c>
      <c r="AA222" s="40" t="s">
        <v>31</v>
      </c>
      <c r="AB222" s="40" t="s">
        <v>17</v>
      </c>
      <c r="AC222" s="40" t="s">
        <v>350</v>
      </c>
      <c r="AD222" s="40">
        <v>1</v>
      </c>
      <c r="AE222" s="9" t="s">
        <v>7</v>
      </c>
    </row>
    <row r="223" spans="1:31" ht="21" customHeight="1">
      <c r="A223" s="40" t="s">
        <v>203</v>
      </c>
      <c r="B223" s="10" t="s">
        <v>204</v>
      </c>
      <c r="C223" s="10">
        <v>2001</v>
      </c>
      <c r="D223" s="40">
        <v>20</v>
      </c>
      <c r="E223" s="39">
        <v>7</v>
      </c>
      <c r="F223" s="10">
        <v>222</v>
      </c>
      <c r="G223" s="39" t="s">
        <v>28</v>
      </c>
      <c r="H223" s="40" t="s">
        <v>6</v>
      </c>
      <c r="I223" s="40" t="s">
        <v>38</v>
      </c>
      <c r="J223" s="40" t="str">
        <f>'effect size'!H223</f>
        <v>yes</v>
      </c>
      <c r="K223" s="40" t="str">
        <f>'effect size'!I223</f>
        <v>yes</v>
      </c>
      <c r="L223" s="39">
        <f>'effect size'!L223</f>
        <v>-4.8000000000000001E-2</v>
      </c>
      <c r="M223" s="39">
        <f>'effect size'!M223</f>
        <v>-4.8000000000000001E-2</v>
      </c>
      <c r="N223" s="41">
        <f>'effect size'!N223</f>
        <v>2.0960698689956331E-2</v>
      </c>
      <c r="O223" s="41">
        <f>'effect size'!O223</f>
        <v>2.0960698689956331E-2</v>
      </c>
      <c r="P223" s="42">
        <f>'effect size'!Q223</f>
        <v>-2.29</v>
      </c>
      <c r="Q223" s="9" t="s">
        <v>29</v>
      </c>
      <c r="R223" s="40" t="s">
        <v>16</v>
      </c>
      <c r="S223" s="9">
        <v>1970</v>
      </c>
      <c r="T223" s="9">
        <v>1995</v>
      </c>
      <c r="U223" s="40">
        <f t="shared" si="11"/>
        <v>25</v>
      </c>
      <c r="V223" s="40">
        <f t="shared" si="10"/>
        <v>25</v>
      </c>
      <c r="W223" s="40" t="s">
        <v>15</v>
      </c>
      <c r="X223" s="40" t="s">
        <v>81</v>
      </c>
      <c r="Y223" s="40" t="s">
        <v>23</v>
      </c>
      <c r="Z223" s="43" t="s">
        <v>169</v>
      </c>
      <c r="AA223" s="40" t="s">
        <v>31</v>
      </c>
      <c r="AB223" s="40" t="s">
        <v>17</v>
      </c>
      <c r="AC223" s="40" t="s">
        <v>350</v>
      </c>
      <c r="AD223" s="40">
        <v>1</v>
      </c>
      <c r="AE223" s="9" t="s">
        <v>7</v>
      </c>
    </row>
    <row r="224" spans="1:31" ht="21" customHeight="1">
      <c r="A224" s="40" t="s">
        <v>203</v>
      </c>
      <c r="B224" s="10" t="s">
        <v>204</v>
      </c>
      <c r="C224" s="10">
        <v>2001</v>
      </c>
      <c r="D224" s="40">
        <v>20</v>
      </c>
      <c r="E224" s="39">
        <v>8</v>
      </c>
      <c r="F224" s="10">
        <v>223</v>
      </c>
      <c r="G224" s="39" t="s">
        <v>28</v>
      </c>
      <c r="H224" s="40" t="s">
        <v>6</v>
      </c>
      <c r="I224" s="40" t="s">
        <v>38</v>
      </c>
      <c r="J224" s="40" t="str">
        <f>'effect size'!H224</f>
        <v>yes</v>
      </c>
      <c r="K224" s="40" t="str">
        <f>'effect size'!I224</f>
        <v>yes</v>
      </c>
      <c r="L224" s="39">
        <f>'effect size'!L224</f>
        <v>-5.6000000000000001E-2</v>
      </c>
      <c r="M224" s="39">
        <f>'effect size'!M224</f>
        <v>-5.6000000000000001E-2</v>
      </c>
      <c r="N224" s="41">
        <f>'effect size'!N224</f>
        <v>1.9649122807017545E-2</v>
      </c>
      <c r="O224" s="41">
        <f>'effect size'!O224</f>
        <v>1.9649122807017545E-2</v>
      </c>
      <c r="P224" s="42">
        <f>'effect size'!Q224</f>
        <v>-2.85</v>
      </c>
      <c r="Q224" s="9" t="s">
        <v>29</v>
      </c>
      <c r="R224" s="40" t="s">
        <v>16</v>
      </c>
      <c r="S224" s="9">
        <v>1970</v>
      </c>
      <c r="T224" s="9">
        <v>1995</v>
      </c>
      <c r="U224" s="40">
        <f t="shared" si="11"/>
        <v>25</v>
      </c>
      <c r="V224" s="40">
        <f t="shared" si="10"/>
        <v>25</v>
      </c>
      <c r="W224" s="40" t="s">
        <v>15</v>
      </c>
      <c r="X224" s="40" t="s">
        <v>81</v>
      </c>
      <c r="Y224" s="40" t="s">
        <v>23</v>
      </c>
      <c r="Z224" s="43" t="s">
        <v>169</v>
      </c>
      <c r="AA224" s="40" t="s">
        <v>31</v>
      </c>
      <c r="AB224" s="40" t="s">
        <v>17</v>
      </c>
      <c r="AC224" s="40" t="s">
        <v>350</v>
      </c>
      <c r="AD224" s="40">
        <v>1</v>
      </c>
      <c r="AE224" s="9" t="s">
        <v>7</v>
      </c>
    </row>
    <row r="225" spans="1:31" ht="21" customHeight="1">
      <c r="A225" s="40" t="s">
        <v>203</v>
      </c>
      <c r="B225" s="10" t="s">
        <v>204</v>
      </c>
      <c r="C225" s="10">
        <v>2001</v>
      </c>
      <c r="D225" s="40">
        <v>20</v>
      </c>
      <c r="E225" s="39">
        <v>9</v>
      </c>
      <c r="F225" s="10">
        <v>224</v>
      </c>
      <c r="G225" s="39" t="s">
        <v>28</v>
      </c>
      <c r="H225" s="40" t="s">
        <v>358</v>
      </c>
      <c r="I225" s="40" t="s">
        <v>38</v>
      </c>
      <c r="J225" s="40" t="str">
        <f>'effect size'!H225</f>
        <v>no</v>
      </c>
      <c r="K225" s="40" t="str">
        <f>'effect size'!I225</f>
        <v>yes</v>
      </c>
      <c r="L225" s="39">
        <f>'effect size'!L225</f>
        <v>4.0000000000000002E-4</v>
      </c>
      <c r="M225" s="39">
        <f>'effect size'!M225</f>
        <v>4.0000000000000002E-4</v>
      </c>
      <c r="N225" s="41">
        <f>'effect size'!N225</f>
        <v>4.1666666666666669E-4</v>
      </c>
      <c r="O225" s="41">
        <f>'effect size'!O225</f>
        <v>4.1666666666666669E-4</v>
      </c>
      <c r="P225" s="42">
        <f>'effect size'!Q225</f>
        <v>0.96</v>
      </c>
      <c r="Q225" s="40" t="s">
        <v>62</v>
      </c>
      <c r="R225" s="40" t="s">
        <v>16</v>
      </c>
      <c r="S225" s="9">
        <v>1970</v>
      </c>
      <c r="T225" s="9">
        <v>1995</v>
      </c>
      <c r="U225" s="40">
        <f t="shared" si="11"/>
        <v>25</v>
      </c>
      <c r="V225" s="40">
        <v>5</v>
      </c>
      <c r="W225" s="40" t="s">
        <v>15</v>
      </c>
      <c r="X225" s="40" t="s">
        <v>81</v>
      </c>
      <c r="Y225" s="40" t="s">
        <v>23</v>
      </c>
      <c r="Z225" s="43" t="s">
        <v>169</v>
      </c>
      <c r="AA225" s="40" t="s">
        <v>31</v>
      </c>
      <c r="AB225" s="40" t="s">
        <v>17</v>
      </c>
      <c r="AC225" s="40" t="s">
        <v>350</v>
      </c>
      <c r="AD225" s="40">
        <v>1</v>
      </c>
      <c r="AE225" s="9" t="s">
        <v>7</v>
      </c>
    </row>
    <row r="226" spans="1:31" ht="21" customHeight="1">
      <c r="A226" s="40" t="s">
        <v>203</v>
      </c>
      <c r="B226" s="10" t="s">
        <v>204</v>
      </c>
      <c r="C226" s="10">
        <v>2001</v>
      </c>
      <c r="D226" s="40">
        <v>20</v>
      </c>
      <c r="E226" s="39">
        <v>10</v>
      </c>
      <c r="F226" s="10">
        <v>225</v>
      </c>
      <c r="G226" s="39" t="s">
        <v>28</v>
      </c>
      <c r="H226" s="40" t="s">
        <v>358</v>
      </c>
      <c r="I226" s="40" t="s">
        <v>38</v>
      </c>
      <c r="J226" s="40" t="str">
        <f>'effect size'!H226</f>
        <v>no</v>
      </c>
      <c r="K226" s="40" t="str">
        <f>'effect size'!I226</f>
        <v>yes</v>
      </c>
      <c r="L226" s="39">
        <f>'effect size'!L226</f>
        <v>-2.9999999999999997E-4</v>
      </c>
      <c r="M226" s="39">
        <f>'effect size'!M226</f>
        <v>-2.9999999999999997E-4</v>
      </c>
      <c r="N226" s="41">
        <f>'effect size'!N226</f>
        <v>2.941176470588235E-4</v>
      </c>
      <c r="O226" s="41">
        <f>'effect size'!O226</f>
        <v>2.941176470588235E-4</v>
      </c>
      <c r="P226" s="42">
        <f>'effect size'!Q226</f>
        <v>-1.02</v>
      </c>
      <c r="Q226" s="40" t="s">
        <v>29</v>
      </c>
      <c r="R226" s="40" t="s">
        <v>16</v>
      </c>
      <c r="S226" s="9">
        <v>1970</v>
      </c>
      <c r="T226" s="9">
        <v>1995</v>
      </c>
      <c r="U226" s="40">
        <f t="shared" si="11"/>
        <v>25</v>
      </c>
      <c r="V226" s="40">
        <v>5</v>
      </c>
      <c r="W226" s="40" t="s">
        <v>15</v>
      </c>
      <c r="X226" s="40" t="s">
        <v>81</v>
      </c>
      <c r="Y226" s="40" t="s">
        <v>23</v>
      </c>
      <c r="Z226" s="43" t="s">
        <v>169</v>
      </c>
      <c r="AA226" s="40" t="s">
        <v>31</v>
      </c>
      <c r="AB226" s="40" t="s">
        <v>17</v>
      </c>
      <c r="AC226" s="40" t="s">
        <v>350</v>
      </c>
      <c r="AD226" s="40">
        <v>1</v>
      </c>
      <c r="AE226" s="9" t="s">
        <v>7</v>
      </c>
    </row>
    <row r="227" spans="1:31" ht="21" customHeight="1">
      <c r="A227" s="40" t="s">
        <v>203</v>
      </c>
      <c r="B227" s="10" t="s">
        <v>204</v>
      </c>
      <c r="C227" s="10">
        <v>2001</v>
      </c>
      <c r="D227" s="40">
        <v>20</v>
      </c>
      <c r="E227" s="39">
        <v>11</v>
      </c>
      <c r="F227" s="10">
        <v>226</v>
      </c>
      <c r="G227" s="39" t="s">
        <v>28</v>
      </c>
      <c r="H227" s="40" t="s">
        <v>358</v>
      </c>
      <c r="I227" s="40" t="s">
        <v>38</v>
      </c>
      <c r="J227" s="40" t="str">
        <f>'effect size'!H227</f>
        <v>no</v>
      </c>
      <c r="K227" s="40" t="str">
        <f>'effect size'!I227</f>
        <v>yes</v>
      </c>
      <c r="L227" s="39">
        <f>'effect size'!L227</f>
        <v>5.9999999999999995E-4</v>
      </c>
      <c r="M227" s="39">
        <f>'effect size'!M227</f>
        <v>5.9999999999999995E-4</v>
      </c>
      <c r="N227" s="41">
        <f>'effect size'!N227</f>
        <v>4.6511627906976741E-4</v>
      </c>
      <c r="O227" s="41">
        <f>'effect size'!O227</f>
        <v>4.6511627906976741E-4</v>
      </c>
      <c r="P227" s="42">
        <f>'effect size'!Q227</f>
        <v>1.29</v>
      </c>
      <c r="Q227" s="40" t="s">
        <v>62</v>
      </c>
      <c r="R227" s="40" t="s">
        <v>16</v>
      </c>
      <c r="S227" s="9">
        <v>1970</v>
      </c>
      <c r="T227" s="9">
        <v>1995</v>
      </c>
      <c r="U227" s="40">
        <f t="shared" si="11"/>
        <v>25</v>
      </c>
      <c r="V227" s="40">
        <v>5</v>
      </c>
      <c r="W227" s="40" t="s">
        <v>15</v>
      </c>
      <c r="X227" s="40" t="s">
        <v>81</v>
      </c>
      <c r="Y227" s="40" t="s">
        <v>23</v>
      </c>
      <c r="Z227" s="43" t="s">
        <v>169</v>
      </c>
      <c r="AA227" s="40" t="s">
        <v>31</v>
      </c>
      <c r="AB227" s="40" t="s">
        <v>17</v>
      </c>
      <c r="AC227" s="40" t="s">
        <v>350</v>
      </c>
      <c r="AD227" s="40">
        <v>1</v>
      </c>
      <c r="AE227" s="9" t="s">
        <v>7</v>
      </c>
    </row>
    <row r="228" spans="1:31" ht="21" customHeight="1">
      <c r="A228" s="40" t="s">
        <v>203</v>
      </c>
      <c r="B228" s="10" t="s">
        <v>204</v>
      </c>
      <c r="C228" s="10">
        <v>2001</v>
      </c>
      <c r="D228" s="40">
        <v>20</v>
      </c>
      <c r="E228" s="39">
        <v>12</v>
      </c>
      <c r="F228" s="10">
        <v>227</v>
      </c>
      <c r="G228" s="39" t="s">
        <v>28</v>
      </c>
      <c r="H228" s="40" t="s">
        <v>358</v>
      </c>
      <c r="I228" s="40" t="s">
        <v>38</v>
      </c>
      <c r="J228" s="40" t="str">
        <f>'effect size'!H228</f>
        <v>no</v>
      </c>
      <c r="K228" s="40" t="str">
        <f>'effect size'!I228</f>
        <v>yes</v>
      </c>
      <c r="L228" s="39">
        <f>'effect size'!L228</f>
        <v>5.9999999999999995E-4</v>
      </c>
      <c r="M228" s="39">
        <f>'effect size'!M228</f>
        <v>5.9999999999999995E-4</v>
      </c>
      <c r="N228" s="41">
        <f>'effect size'!N228</f>
        <v>3.7974683544303792E-4</v>
      </c>
      <c r="O228" s="41">
        <f>'effect size'!O228</f>
        <v>3.7974683544303792E-4</v>
      </c>
      <c r="P228" s="42">
        <f>'effect size'!Q228</f>
        <v>1.58</v>
      </c>
      <c r="Q228" s="40" t="s">
        <v>62</v>
      </c>
      <c r="R228" s="40" t="s">
        <v>16</v>
      </c>
      <c r="S228" s="9">
        <v>1970</v>
      </c>
      <c r="T228" s="9">
        <v>1995</v>
      </c>
      <c r="U228" s="40">
        <f t="shared" si="11"/>
        <v>25</v>
      </c>
      <c r="V228" s="40">
        <v>5</v>
      </c>
      <c r="W228" s="40" t="s">
        <v>15</v>
      </c>
      <c r="X228" s="40" t="s">
        <v>81</v>
      </c>
      <c r="Y228" s="40" t="s">
        <v>23</v>
      </c>
      <c r="Z228" s="43" t="s">
        <v>169</v>
      </c>
      <c r="AA228" s="40" t="s">
        <v>31</v>
      </c>
      <c r="AB228" s="40" t="s">
        <v>17</v>
      </c>
      <c r="AC228" s="40" t="s">
        <v>350</v>
      </c>
      <c r="AD228" s="40">
        <v>1</v>
      </c>
      <c r="AE228" s="9" t="s">
        <v>7</v>
      </c>
    </row>
    <row r="229" spans="1:31" ht="21" customHeight="1">
      <c r="A229" s="40" t="s">
        <v>203</v>
      </c>
      <c r="B229" s="10" t="s">
        <v>204</v>
      </c>
      <c r="C229" s="10">
        <v>2001</v>
      </c>
      <c r="D229" s="40">
        <v>20</v>
      </c>
      <c r="E229" s="39">
        <v>13</v>
      </c>
      <c r="F229" s="10">
        <v>228</v>
      </c>
      <c r="G229" s="39" t="s">
        <v>28</v>
      </c>
      <c r="H229" s="40" t="s">
        <v>358</v>
      </c>
      <c r="I229" s="40" t="s">
        <v>38</v>
      </c>
      <c r="J229" s="40" t="str">
        <f>'effect size'!H229</f>
        <v>no</v>
      </c>
      <c r="K229" s="40" t="str">
        <f>'effect size'!I229</f>
        <v>yes</v>
      </c>
      <c r="L229" s="39">
        <f>'effect size'!L229</f>
        <v>-1E-4</v>
      </c>
      <c r="M229" s="39">
        <f>'effect size'!M229</f>
        <v>-1E-4</v>
      </c>
      <c r="N229" s="41">
        <f>'effect size'!N229</f>
        <v>3.0303030303030303E-4</v>
      </c>
      <c r="O229" s="41">
        <f>'effect size'!O229</f>
        <v>3.0303030303030303E-4</v>
      </c>
      <c r="P229" s="42">
        <f>'effect size'!Q229</f>
        <v>-0.33</v>
      </c>
      <c r="Q229" s="40" t="s">
        <v>60</v>
      </c>
      <c r="R229" s="40" t="s">
        <v>16</v>
      </c>
      <c r="S229" s="9">
        <v>1970</v>
      </c>
      <c r="T229" s="9">
        <v>1995</v>
      </c>
      <c r="U229" s="40">
        <f t="shared" si="11"/>
        <v>25</v>
      </c>
      <c r="V229" s="40">
        <v>5</v>
      </c>
      <c r="W229" s="40" t="s">
        <v>15</v>
      </c>
      <c r="X229" s="40" t="s">
        <v>81</v>
      </c>
      <c r="Y229" s="40" t="s">
        <v>23</v>
      </c>
      <c r="Z229" s="43" t="s">
        <v>169</v>
      </c>
      <c r="AA229" s="40" t="s">
        <v>31</v>
      </c>
      <c r="AB229" s="40" t="s">
        <v>17</v>
      </c>
      <c r="AC229" s="40" t="s">
        <v>350</v>
      </c>
      <c r="AD229" s="40">
        <v>1</v>
      </c>
      <c r="AE229" s="9" t="s">
        <v>7</v>
      </c>
    </row>
    <row r="230" spans="1:31" ht="21" customHeight="1">
      <c r="A230" s="40" t="s">
        <v>203</v>
      </c>
      <c r="B230" s="10" t="s">
        <v>204</v>
      </c>
      <c r="C230" s="10">
        <v>2001</v>
      </c>
      <c r="D230" s="40">
        <v>20</v>
      </c>
      <c r="E230" s="39">
        <v>14</v>
      </c>
      <c r="F230" s="10">
        <v>229</v>
      </c>
      <c r="G230" s="39" t="s">
        <v>28</v>
      </c>
      <c r="H230" s="40" t="s">
        <v>358</v>
      </c>
      <c r="I230" s="40" t="s">
        <v>38</v>
      </c>
      <c r="J230" s="40" t="str">
        <f>'effect size'!H230</f>
        <v>no</v>
      </c>
      <c r="K230" s="40" t="str">
        <f>'effect size'!I230</f>
        <v>yes</v>
      </c>
      <c r="L230" s="39">
        <f>'effect size'!L230</f>
        <v>-1E-4</v>
      </c>
      <c r="M230" s="39">
        <f>'effect size'!M230</f>
        <v>-1E-4</v>
      </c>
      <c r="N230" s="41">
        <f>'effect size'!N230</f>
        <v>2.631578947368421E-4</v>
      </c>
      <c r="O230" s="41">
        <f>'effect size'!O230</f>
        <v>2.631578947368421E-4</v>
      </c>
      <c r="P230" s="42">
        <f>'effect size'!Q230</f>
        <v>-0.38</v>
      </c>
      <c r="Q230" s="40" t="s">
        <v>29</v>
      </c>
      <c r="R230" s="40" t="s">
        <v>16</v>
      </c>
      <c r="S230" s="9">
        <v>1970</v>
      </c>
      <c r="T230" s="9">
        <v>1995</v>
      </c>
      <c r="U230" s="40">
        <f t="shared" si="11"/>
        <v>25</v>
      </c>
      <c r="V230" s="40">
        <v>5</v>
      </c>
      <c r="W230" s="40" t="s">
        <v>15</v>
      </c>
      <c r="X230" s="40" t="s">
        <v>81</v>
      </c>
      <c r="Y230" s="40" t="s">
        <v>23</v>
      </c>
      <c r="Z230" s="43" t="s">
        <v>169</v>
      </c>
      <c r="AA230" s="40" t="s">
        <v>31</v>
      </c>
      <c r="AB230" s="40" t="s">
        <v>17</v>
      </c>
      <c r="AC230" s="40" t="s">
        <v>350</v>
      </c>
      <c r="AD230" s="40">
        <v>1</v>
      </c>
      <c r="AE230" s="9" t="s">
        <v>7</v>
      </c>
    </row>
    <row r="231" spans="1:31" ht="21" customHeight="1">
      <c r="A231" s="40" t="s">
        <v>203</v>
      </c>
      <c r="B231" s="10" t="s">
        <v>204</v>
      </c>
      <c r="C231" s="10">
        <v>2001</v>
      </c>
      <c r="D231" s="40">
        <v>20</v>
      </c>
      <c r="E231" s="39">
        <v>15</v>
      </c>
      <c r="F231" s="10">
        <v>230</v>
      </c>
      <c r="G231" s="39" t="s">
        <v>28</v>
      </c>
      <c r="H231" s="40" t="s">
        <v>358</v>
      </c>
      <c r="I231" s="40" t="s">
        <v>38</v>
      </c>
      <c r="J231" s="40" t="str">
        <f>'effect size'!H231</f>
        <v>no</v>
      </c>
      <c r="K231" s="40" t="str">
        <f>'effect size'!I231</f>
        <v>yes</v>
      </c>
      <c r="L231" s="39">
        <f>'effect size'!L231</f>
        <v>2.9999999999999997E-4</v>
      </c>
      <c r="M231" s="39">
        <f>'effect size'!M231</f>
        <v>2.9999999999999997E-4</v>
      </c>
      <c r="N231" s="41">
        <f>'effect size'!N231</f>
        <v>4.6874999999999993E-4</v>
      </c>
      <c r="O231" s="41">
        <f>'effect size'!O231</f>
        <v>4.6874999999999998E-4</v>
      </c>
      <c r="P231" s="42">
        <f>'effect size'!Q231</f>
        <v>0.64</v>
      </c>
      <c r="Q231" s="40" t="s">
        <v>62</v>
      </c>
      <c r="R231" s="40" t="s">
        <v>16</v>
      </c>
      <c r="S231" s="9">
        <v>1970</v>
      </c>
      <c r="T231" s="9">
        <v>1995</v>
      </c>
      <c r="U231" s="40">
        <f t="shared" si="11"/>
        <v>25</v>
      </c>
      <c r="V231" s="40">
        <v>5</v>
      </c>
      <c r="W231" s="40" t="s">
        <v>15</v>
      </c>
      <c r="X231" s="40" t="s">
        <v>81</v>
      </c>
      <c r="Y231" s="40" t="s">
        <v>23</v>
      </c>
      <c r="Z231" s="43" t="s">
        <v>169</v>
      </c>
      <c r="AA231" s="40" t="s">
        <v>31</v>
      </c>
      <c r="AB231" s="40" t="s">
        <v>17</v>
      </c>
      <c r="AC231" s="40" t="s">
        <v>350</v>
      </c>
      <c r="AD231" s="40">
        <v>1</v>
      </c>
      <c r="AE231" s="9" t="s">
        <v>7</v>
      </c>
    </row>
    <row r="232" spans="1:31" ht="21" customHeight="1">
      <c r="A232" s="40" t="s">
        <v>205</v>
      </c>
      <c r="B232" s="45" t="s">
        <v>206</v>
      </c>
      <c r="C232" s="45">
        <v>2000</v>
      </c>
      <c r="D232" s="40">
        <v>21</v>
      </c>
      <c r="E232" s="39">
        <v>1</v>
      </c>
      <c r="F232" s="10">
        <v>231</v>
      </c>
      <c r="G232" s="39" t="s">
        <v>30</v>
      </c>
      <c r="H232" s="40" t="s">
        <v>358</v>
      </c>
      <c r="I232" s="40" t="s">
        <v>38</v>
      </c>
      <c r="J232" s="40" t="str">
        <f>'effect size'!H232</f>
        <v>no</v>
      </c>
      <c r="K232" s="40" t="str">
        <f>'effect size'!I232</f>
        <v>no</v>
      </c>
      <c r="L232" s="39">
        <f>'effect size'!L232</f>
        <v>0</v>
      </c>
      <c r="M232" s="39">
        <f>'effect size'!M232</f>
        <v>0</v>
      </c>
      <c r="N232" s="41">
        <f>'effect size'!N232</f>
        <v>1.7999999999999999E-2</v>
      </c>
      <c r="O232" s="41">
        <f>'effect size'!O232</f>
        <v>1.7999999999999999E-2</v>
      </c>
      <c r="P232" s="42">
        <f>'effect size'!Q232</f>
        <v>0</v>
      </c>
      <c r="Q232" s="40" t="s">
        <v>32</v>
      </c>
      <c r="R232" s="40" t="s">
        <v>16</v>
      </c>
      <c r="S232" s="40">
        <v>1965</v>
      </c>
      <c r="T232" s="40">
        <v>1995</v>
      </c>
      <c r="U232" s="40">
        <f t="shared" si="11"/>
        <v>30</v>
      </c>
      <c r="V232" s="40">
        <v>10</v>
      </c>
      <c r="W232" s="40" t="s">
        <v>15</v>
      </c>
      <c r="X232" s="40" t="s">
        <v>89</v>
      </c>
      <c r="Y232" s="40" t="s">
        <v>23</v>
      </c>
      <c r="Z232" s="43" t="s">
        <v>42</v>
      </c>
      <c r="AA232" s="40" t="s">
        <v>31</v>
      </c>
      <c r="AB232" s="40" t="s">
        <v>17</v>
      </c>
      <c r="AC232" s="40" t="s">
        <v>348</v>
      </c>
      <c r="AD232" s="40">
        <v>1</v>
      </c>
      <c r="AE232" s="40" t="s">
        <v>16</v>
      </c>
    </row>
    <row r="233" spans="1:31" ht="21" customHeight="1">
      <c r="A233" s="40" t="s">
        <v>205</v>
      </c>
      <c r="B233" s="45" t="s">
        <v>206</v>
      </c>
      <c r="C233" s="45">
        <v>2000</v>
      </c>
      <c r="D233" s="40">
        <v>21</v>
      </c>
      <c r="E233" s="39">
        <v>2</v>
      </c>
      <c r="F233" s="10">
        <v>232</v>
      </c>
      <c r="G233" s="39" t="s">
        <v>30</v>
      </c>
      <c r="H233" s="40" t="s">
        <v>358</v>
      </c>
      <c r="I233" s="40" t="s">
        <v>38</v>
      </c>
      <c r="J233" s="40" t="str">
        <f>'effect size'!H233</f>
        <v>no</v>
      </c>
      <c r="K233" s="40" t="str">
        <f>'effect size'!I233</f>
        <v>no</v>
      </c>
      <c r="L233" s="39">
        <f>'effect size'!L233</f>
        <v>-3.3000000000000002E-2</v>
      </c>
      <c r="M233" s="39">
        <f>'effect size'!M233</f>
        <v>-3.3000000000000002E-2</v>
      </c>
      <c r="N233" s="41">
        <f>'effect size'!N233</f>
        <v>2.1000000000000001E-2</v>
      </c>
      <c r="O233" s="41">
        <f>'effect size'!O233</f>
        <v>2.1000000000000001E-2</v>
      </c>
      <c r="P233" s="42">
        <f>'effect size'!Q233</f>
        <v>-1.5714285714285714</v>
      </c>
      <c r="Q233" s="40" t="s">
        <v>32</v>
      </c>
      <c r="R233" s="40" t="s">
        <v>16</v>
      </c>
      <c r="S233" s="40">
        <v>1965</v>
      </c>
      <c r="T233" s="40">
        <v>1995</v>
      </c>
      <c r="U233" s="40">
        <f t="shared" si="11"/>
        <v>30</v>
      </c>
      <c r="V233" s="40">
        <v>10</v>
      </c>
      <c r="W233" s="40" t="s">
        <v>15</v>
      </c>
      <c r="X233" s="40" t="s">
        <v>81</v>
      </c>
      <c r="Y233" s="40" t="s">
        <v>23</v>
      </c>
      <c r="Z233" s="43" t="s">
        <v>42</v>
      </c>
      <c r="AA233" s="40" t="s">
        <v>31</v>
      </c>
      <c r="AB233" s="40" t="s">
        <v>17</v>
      </c>
      <c r="AC233" s="40" t="s">
        <v>348</v>
      </c>
      <c r="AD233" s="40">
        <v>2</v>
      </c>
      <c r="AE233" s="40" t="s">
        <v>16</v>
      </c>
    </row>
    <row r="234" spans="1:31" ht="21" customHeight="1">
      <c r="A234" s="40" t="s">
        <v>205</v>
      </c>
      <c r="B234" s="45" t="s">
        <v>206</v>
      </c>
      <c r="C234" s="45">
        <v>2000</v>
      </c>
      <c r="D234" s="40">
        <v>21</v>
      </c>
      <c r="E234" s="39">
        <v>3</v>
      </c>
      <c r="F234" s="10">
        <v>233</v>
      </c>
      <c r="G234" s="39" t="s">
        <v>30</v>
      </c>
      <c r="H234" s="40" t="s">
        <v>358</v>
      </c>
      <c r="I234" s="40" t="s">
        <v>38</v>
      </c>
      <c r="J234" s="40" t="str">
        <f>'effect size'!H234</f>
        <v>no</v>
      </c>
      <c r="K234" s="40" t="str">
        <f>'effect size'!I234</f>
        <v>no</v>
      </c>
      <c r="L234" s="39">
        <f>'effect size'!L234</f>
        <v>5.3999999999999999E-2</v>
      </c>
      <c r="M234" s="39">
        <f>'effect size'!M234</f>
        <v>5.3999999999999999E-2</v>
      </c>
      <c r="N234" s="41">
        <f>'effect size'!N234</f>
        <v>2.5000000000000001E-2</v>
      </c>
      <c r="O234" s="41">
        <f>'effect size'!O234</f>
        <v>2.5000000000000001E-2</v>
      </c>
      <c r="P234" s="42">
        <f>'effect size'!Q234</f>
        <v>2.16</v>
      </c>
      <c r="Q234" s="40" t="s">
        <v>32</v>
      </c>
      <c r="R234" s="40" t="s">
        <v>16</v>
      </c>
      <c r="S234" s="40">
        <v>1965</v>
      </c>
      <c r="T234" s="40">
        <v>1995</v>
      </c>
      <c r="U234" s="40">
        <f t="shared" si="11"/>
        <v>30</v>
      </c>
      <c r="V234" s="40">
        <v>10</v>
      </c>
      <c r="W234" s="40" t="s">
        <v>15</v>
      </c>
      <c r="X234" s="40" t="s">
        <v>220</v>
      </c>
      <c r="Y234" s="40" t="s">
        <v>23</v>
      </c>
      <c r="Z234" s="43" t="s">
        <v>42</v>
      </c>
      <c r="AA234" s="40" t="s">
        <v>31</v>
      </c>
      <c r="AB234" s="40" t="s">
        <v>17</v>
      </c>
      <c r="AC234" s="40" t="s">
        <v>348</v>
      </c>
      <c r="AD234" s="40">
        <v>2</v>
      </c>
      <c r="AE234" s="40" t="s">
        <v>16</v>
      </c>
    </row>
    <row r="235" spans="1:31" ht="21" customHeight="1">
      <c r="A235" s="40" t="s">
        <v>205</v>
      </c>
      <c r="B235" s="45" t="s">
        <v>206</v>
      </c>
      <c r="C235" s="45">
        <v>2000</v>
      </c>
      <c r="D235" s="40">
        <v>21</v>
      </c>
      <c r="E235" s="39">
        <v>4</v>
      </c>
      <c r="F235" s="10">
        <v>234</v>
      </c>
      <c r="G235" s="39" t="s">
        <v>30</v>
      </c>
      <c r="H235" s="40" t="s">
        <v>358</v>
      </c>
      <c r="I235" s="40" t="s">
        <v>38</v>
      </c>
      <c r="J235" s="40" t="str">
        <f>'effect size'!H235</f>
        <v>no</v>
      </c>
      <c r="K235" s="40" t="str">
        <f>'effect size'!I235</f>
        <v>no</v>
      </c>
      <c r="L235" s="39">
        <f>'effect size'!L235</f>
        <v>-3.5999999999999997E-2</v>
      </c>
      <c r="M235" s="39">
        <f>'effect size'!M235</f>
        <v>-3.5999999999999997E-2</v>
      </c>
      <c r="N235" s="41">
        <f>'effect size'!N235</f>
        <v>1.7000000000000001E-2</v>
      </c>
      <c r="O235" s="41">
        <f>'effect size'!O235</f>
        <v>1.7000000000000001E-2</v>
      </c>
      <c r="P235" s="42">
        <f>'effect size'!Q235</f>
        <v>-2.117647058823529</v>
      </c>
      <c r="Q235" s="40" t="s">
        <v>32</v>
      </c>
      <c r="R235" s="40" t="s">
        <v>16</v>
      </c>
      <c r="S235" s="40">
        <v>1965</v>
      </c>
      <c r="T235" s="40">
        <v>1995</v>
      </c>
      <c r="U235" s="40">
        <f t="shared" si="11"/>
        <v>30</v>
      </c>
      <c r="V235" s="40">
        <v>10</v>
      </c>
      <c r="W235" s="40" t="s">
        <v>15</v>
      </c>
      <c r="X235" s="40" t="s">
        <v>89</v>
      </c>
      <c r="Y235" s="40" t="s">
        <v>23</v>
      </c>
      <c r="Z235" s="43" t="s">
        <v>42</v>
      </c>
      <c r="AA235" s="40" t="s">
        <v>31</v>
      </c>
      <c r="AB235" s="40" t="s">
        <v>17</v>
      </c>
      <c r="AC235" s="40" t="s">
        <v>348</v>
      </c>
      <c r="AD235" s="40">
        <v>1</v>
      </c>
      <c r="AE235" s="40" t="s">
        <v>16</v>
      </c>
    </row>
    <row r="236" spans="1:31" ht="21" customHeight="1">
      <c r="A236" s="40" t="s">
        <v>205</v>
      </c>
      <c r="B236" s="45" t="s">
        <v>206</v>
      </c>
      <c r="C236" s="45">
        <v>2000</v>
      </c>
      <c r="D236" s="40">
        <v>21</v>
      </c>
      <c r="E236" s="39">
        <v>5</v>
      </c>
      <c r="F236" s="10">
        <v>235</v>
      </c>
      <c r="G236" s="39" t="s">
        <v>30</v>
      </c>
      <c r="H236" s="40" t="s">
        <v>358</v>
      </c>
      <c r="I236" s="40" t="s">
        <v>38</v>
      </c>
      <c r="J236" s="40" t="str">
        <f>'effect size'!H236</f>
        <v>no</v>
      </c>
      <c r="K236" s="40" t="str">
        <f>'effect size'!I236</f>
        <v>no</v>
      </c>
      <c r="L236" s="39">
        <f>'effect size'!L236</f>
        <v>-5.8999999999999997E-2</v>
      </c>
      <c r="M236" s="39">
        <f>'effect size'!M236</f>
        <v>-5.8999999999999997E-2</v>
      </c>
      <c r="N236" s="41">
        <f>'effect size'!N236</f>
        <v>2.1000000000000001E-2</v>
      </c>
      <c r="O236" s="41">
        <f>'effect size'!O236</f>
        <v>2.1000000000000001E-2</v>
      </c>
      <c r="P236" s="42">
        <f>'effect size'!Q236</f>
        <v>-2.8095238095238093</v>
      </c>
      <c r="Q236" s="40" t="s">
        <v>32</v>
      </c>
      <c r="R236" s="40" t="s">
        <v>16</v>
      </c>
      <c r="S236" s="40">
        <v>1965</v>
      </c>
      <c r="T236" s="40">
        <v>1995</v>
      </c>
      <c r="U236" s="40">
        <f t="shared" si="11"/>
        <v>30</v>
      </c>
      <c r="V236" s="40">
        <v>10</v>
      </c>
      <c r="W236" s="40" t="s">
        <v>15</v>
      </c>
      <c r="X236" s="40" t="s">
        <v>81</v>
      </c>
      <c r="Y236" s="40" t="s">
        <v>23</v>
      </c>
      <c r="Z236" s="43" t="s">
        <v>42</v>
      </c>
      <c r="AA236" s="40" t="s">
        <v>31</v>
      </c>
      <c r="AB236" s="40" t="s">
        <v>17</v>
      </c>
      <c r="AC236" s="40" t="s">
        <v>348</v>
      </c>
      <c r="AD236" s="40">
        <v>2</v>
      </c>
      <c r="AE236" s="40" t="s">
        <v>16</v>
      </c>
    </row>
    <row r="237" spans="1:31" ht="21" customHeight="1">
      <c r="A237" s="40" t="s">
        <v>205</v>
      </c>
      <c r="B237" s="45" t="s">
        <v>206</v>
      </c>
      <c r="C237" s="45">
        <v>2000</v>
      </c>
      <c r="D237" s="40">
        <v>21</v>
      </c>
      <c r="E237" s="39">
        <v>6</v>
      </c>
      <c r="F237" s="10">
        <v>236</v>
      </c>
      <c r="G237" s="39" t="s">
        <v>30</v>
      </c>
      <c r="H237" s="40" t="s">
        <v>358</v>
      </c>
      <c r="I237" s="40" t="s">
        <v>38</v>
      </c>
      <c r="J237" s="40" t="str">
        <f>'effect size'!H237</f>
        <v>no</v>
      </c>
      <c r="K237" s="40" t="str">
        <f>'effect size'!I237</f>
        <v>no</v>
      </c>
      <c r="L237" s="39">
        <f>'effect size'!L237</f>
        <v>-3.0000000000000001E-3</v>
      </c>
      <c r="M237" s="39">
        <f>'effect size'!M237</f>
        <v>-3.0000000000000001E-3</v>
      </c>
      <c r="N237" s="41">
        <f>'effect size'!N237</f>
        <v>2.5999999999999999E-2</v>
      </c>
      <c r="O237" s="41">
        <f>'effect size'!O237</f>
        <v>2.5999999999999999E-2</v>
      </c>
      <c r="P237" s="42">
        <f>'effect size'!Q237</f>
        <v>-0.11538461538461539</v>
      </c>
      <c r="Q237" s="40" t="s">
        <v>32</v>
      </c>
      <c r="R237" s="40" t="s">
        <v>16</v>
      </c>
      <c r="S237" s="40">
        <v>1965</v>
      </c>
      <c r="T237" s="40">
        <v>1995</v>
      </c>
      <c r="U237" s="40">
        <f t="shared" si="11"/>
        <v>30</v>
      </c>
      <c r="V237" s="40">
        <v>10</v>
      </c>
      <c r="W237" s="40" t="s">
        <v>15</v>
      </c>
      <c r="X237" s="40" t="s">
        <v>80</v>
      </c>
      <c r="Y237" s="40" t="s">
        <v>23</v>
      </c>
      <c r="Z237" s="43" t="s">
        <v>42</v>
      </c>
      <c r="AA237" s="40" t="s">
        <v>31</v>
      </c>
      <c r="AB237" s="40" t="s">
        <v>17</v>
      </c>
      <c r="AC237" s="40" t="s">
        <v>348</v>
      </c>
      <c r="AD237" s="40">
        <v>2</v>
      </c>
      <c r="AE237" s="40" t="s">
        <v>16</v>
      </c>
    </row>
    <row r="238" spans="1:31" ht="21" customHeight="1">
      <c r="A238" s="40" t="s">
        <v>255</v>
      </c>
      <c r="B238" s="45" t="s">
        <v>256</v>
      </c>
      <c r="C238" s="45">
        <v>2005</v>
      </c>
      <c r="D238" s="40">
        <v>22</v>
      </c>
      <c r="E238" s="39">
        <v>1</v>
      </c>
      <c r="F238" s="10">
        <v>237</v>
      </c>
      <c r="G238" s="39" t="s">
        <v>30</v>
      </c>
      <c r="H238" s="40" t="s">
        <v>358</v>
      </c>
      <c r="I238" s="40" t="s">
        <v>38</v>
      </c>
      <c r="J238" s="40" t="str">
        <f>'effect size'!H238</f>
        <v>no</v>
      </c>
      <c r="K238" s="40" t="str">
        <f>'effect size'!I238</f>
        <v>no</v>
      </c>
      <c r="L238" s="39">
        <f>'effect size'!L238</f>
        <v>-4.5100000000000001E-2</v>
      </c>
      <c r="M238" s="39">
        <f>'effect size'!M238</f>
        <v>-9.0200000000000002E-3</v>
      </c>
      <c r="N238" s="41">
        <f>'effect size'!N238</f>
        <v>0.61509999999999998</v>
      </c>
      <c r="O238" s="41">
        <f>'effect size'!O238</f>
        <v>0.12301999999999999</v>
      </c>
      <c r="P238" s="42">
        <f>'effect size'!Q238</f>
        <v>-7.3321411152658111E-2</v>
      </c>
      <c r="Q238" s="40" t="s">
        <v>45</v>
      </c>
      <c r="R238" s="40" t="s">
        <v>16</v>
      </c>
      <c r="S238" s="40">
        <v>1975</v>
      </c>
      <c r="T238" s="40">
        <v>2000</v>
      </c>
      <c r="U238" s="40">
        <f t="shared" si="11"/>
        <v>25</v>
      </c>
      <c r="V238" s="40">
        <v>5</v>
      </c>
      <c r="W238" s="40" t="s">
        <v>15</v>
      </c>
      <c r="X238" s="40" t="s">
        <v>80</v>
      </c>
      <c r="Y238" s="40" t="s">
        <v>23</v>
      </c>
      <c r="Z238" s="43" t="s">
        <v>44</v>
      </c>
      <c r="AA238" s="40" t="s">
        <v>26</v>
      </c>
      <c r="AB238" s="40" t="s">
        <v>17</v>
      </c>
      <c r="AC238" s="40" t="s">
        <v>300</v>
      </c>
      <c r="AD238" s="40">
        <v>1</v>
      </c>
      <c r="AE238" s="40" t="s">
        <v>16</v>
      </c>
    </row>
    <row r="239" spans="1:31" ht="21" customHeight="1">
      <c r="A239" s="40" t="s">
        <v>255</v>
      </c>
      <c r="B239" s="45" t="s">
        <v>256</v>
      </c>
      <c r="C239" s="45">
        <v>2005</v>
      </c>
      <c r="D239" s="40">
        <v>22</v>
      </c>
      <c r="E239" s="39">
        <v>2</v>
      </c>
      <c r="F239" s="10">
        <v>238</v>
      </c>
      <c r="G239" s="39" t="s">
        <v>30</v>
      </c>
      <c r="H239" s="40" t="s">
        <v>358</v>
      </c>
      <c r="I239" s="40" t="s">
        <v>38</v>
      </c>
      <c r="J239" s="40" t="str">
        <f>'effect size'!H239</f>
        <v>no</v>
      </c>
      <c r="K239" s="40" t="str">
        <f>'effect size'!I239</f>
        <v>no</v>
      </c>
      <c r="L239" s="39">
        <f>'effect size'!L239</f>
        <v>-1.2053</v>
      </c>
      <c r="M239" s="39">
        <f>'effect size'!M239</f>
        <v>-0.24106</v>
      </c>
      <c r="N239" s="41">
        <f>'effect size'!N239</f>
        <v>0.51539999999999997</v>
      </c>
      <c r="O239" s="41">
        <f>'effect size'!O239</f>
        <v>0.10307999999999999</v>
      </c>
      <c r="P239" s="42">
        <f>'effect size'!Q239</f>
        <v>-2.3385719829258829</v>
      </c>
      <c r="Q239" s="40" t="s">
        <v>45</v>
      </c>
      <c r="R239" s="40" t="s">
        <v>16</v>
      </c>
      <c r="S239" s="40">
        <v>1975</v>
      </c>
      <c r="T239" s="40">
        <v>2000</v>
      </c>
      <c r="U239" s="40">
        <f t="shared" ref="U239:U258" si="12">(T239-S239)</f>
        <v>25</v>
      </c>
      <c r="V239" s="40">
        <v>5</v>
      </c>
      <c r="W239" s="40" t="s">
        <v>15</v>
      </c>
      <c r="X239" s="40" t="s">
        <v>80</v>
      </c>
      <c r="Y239" s="40" t="s">
        <v>23</v>
      </c>
      <c r="Z239" s="43" t="s">
        <v>44</v>
      </c>
      <c r="AA239" s="40" t="s">
        <v>26</v>
      </c>
      <c r="AB239" s="40" t="s">
        <v>17</v>
      </c>
      <c r="AC239" s="40" t="s">
        <v>300</v>
      </c>
      <c r="AD239" s="40">
        <v>2</v>
      </c>
      <c r="AE239" s="40" t="s">
        <v>16</v>
      </c>
    </row>
    <row r="240" spans="1:31" ht="21" customHeight="1">
      <c r="A240" s="40" t="s">
        <v>255</v>
      </c>
      <c r="B240" s="45" t="s">
        <v>256</v>
      </c>
      <c r="C240" s="45">
        <v>2005</v>
      </c>
      <c r="D240" s="40">
        <v>22</v>
      </c>
      <c r="E240" s="39">
        <v>3</v>
      </c>
      <c r="F240" s="10">
        <v>239</v>
      </c>
      <c r="G240" s="39" t="s">
        <v>30</v>
      </c>
      <c r="H240" s="40" t="s">
        <v>358</v>
      </c>
      <c r="I240" s="40" t="s">
        <v>38</v>
      </c>
      <c r="J240" s="40" t="str">
        <f>'effect size'!H240</f>
        <v>no</v>
      </c>
      <c r="K240" s="40" t="str">
        <f>'effect size'!I240</f>
        <v>no</v>
      </c>
      <c r="L240" s="39">
        <f>'effect size'!L240</f>
        <v>1.3363</v>
      </c>
      <c r="M240" s="39">
        <f>'effect size'!M240</f>
        <v>0.26726</v>
      </c>
      <c r="N240" s="41">
        <f>'effect size'!N240</f>
        <v>1.4167000000000001</v>
      </c>
      <c r="O240" s="41">
        <f>'effect size'!O240</f>
        <v>0.28334000000000004</v>
      </c>
      <c r="P240" s="42">
        <f>'effect size'!Q240</f>
        <v>0.94324839415543149</v>
      </c>
      <c r="Q240" s="40" t="s">
        <v>45</v>
      </c>
      <c r="R240" s="40" t="s">
        <v>16</v>
      </c>
      <c r="S240" s="40">
        <v>1975</v>
      </c>
      <c r="T240" s="40">
        <v>2000</v>
      </c>
      <c r="U240" s="40">
        <f t="shared" si="12"/>
        <v>25</v>
      </c>
      <c r="V240" s="40">
        <v>5</v>
      </c>
      <c r="W240" s="40" t="s">
        <v>15</v>
      </c>
      <c r="X240" s="40" t="s">
        <v>80</v>
      </c>
      <c r="Y240" s="40" t="s">
        <v>23</v>
      </c>
      <c r="Z240" s="43" t="s">
        <v>44</v>
      </c>
      <c r="AA240" s="40" t="s">
        <v>26</v>
      </c>
      <c r="AB240" s="40" t="s">
        <v>17</v>
      </c>
      <c r="AC240" s="40" t="s">
        <v>300</v>
      </c>
      <c r="AD240" s="40">
        <v>2</v>
      </c>
      <c r="AE240" s="40" t="s">
        <v>16</v>
      </c>
    </row>
    <row r="241" spans="1:31" ht="21" customHeight="1">
      <c r="A241" s="40" t="s">
        <v>255</v>
      </c>
      <c r="B241" s="45" t="s">
        <v>256</v>
      </c>
      <c r="C241" s="45">
        <v>2005</v>
      </c>
      <c r="D241" s="40">
        <v>22</v>
      </c>
      <c r="E241" s="39">
        <v>4</v>
      </c>
      <c r="F241" s="10">
        <v>240</v>
      </c>
      <c r="G241" s="39" t="s">
        <v>30</v>
      </c>
      <c r="H241" s="40" t="s">
        <v>358</v>
      </c>
      <c r="I241" s="40" t="s">
        <v>38</v>
      </c>
      <c r="J241" s="40" t="str">
        <f>'effect size'!H241</f>
        <v>no</v>
      </c>
      <c r="K241" s="40" t="str">
        <f>'effect size'!I241</f>
        <v>no</v>
      </c>
      <c r="L241" s="39">
        <f>'effect size'!L241</f>
        <v>0.53490000000000004</v>
      </c>
      <c r="M241" s="39">
        <f>'effect size'!M241</f>
        <v>0.10698000000000001</v>
      </c>
      <c r="N241" s="41">
        <f>'effect size'!N241</f>
        <v>1.5998000000000001</v>
      </c>
      <c r="O241" s="41">
        <f>'effect size'!O241</f>
        <v>0.31996000000000002</v>
      </c>
      <c r="P241" s="42">
        <f>'effect size'!Q241</f>
        <v>0.33435429428678587</v>
      </c>
      <c r="Q241" s="40" t="s">
        <v>45</v>
      </c>
      <c r="R241" s="40" t="s">
        <v>16</v>
      </c>
      <c r="S241" s="40">
        <v>1975</v>
      </c>
      <c r="T241" s="40">
        <v>2000</v>
      </c>
      <c r="U241" s="40">
        <f t="shared" si="12"/>
        <v>25</v>
      </c>
      <c r="V241" s="40">
        <v>5</v>
      </c>
      <c r="W241" s="40" t="s">
        <v>15</v>
      </c>
      <c r="X241" s="40" t="s">
        <v>80</v>
      </c>
      <c r="Y241" s="40" t="s">
        <v>23</v>
      </c>
      <c r="Z241" s="43" t="s">
        <v>44</v>
      </c>
      <c r="AA241" s="40" t="s">
        <v>26</v>
      </c>
      <c r="AB241" s="40" t="s">
        <v>17</v>
      </c>
      <c r="AC241" s="40" t="s">
        <v>300</v>
      </c>
      <c r="AD241" s="40">
        <v>3</v>
      </c>
      <c r="AE241" s="40" t="s">
        <v>16</v>
      </c>
    </row>
    <row r="242" spans="1:31" ht="21" customHeight="1">
      <c r="A242" s="40" t="s">
        <v>255</v>
      </c>
      <c r="B242" s="45" t="s">
        <v>256</v>
      </c>
      <c r="C242" s="45">
        <v>2005</v>
      </c>
      <c r="D242" s="40">
        <v>22</v>
      </c>
      <c r="E242" s="39">
        <v>5</v>
      </c>
      <c r="F242" s="10">
        <v>241</v>
      </c>
      <c r="G242" s="39" t="s">
        <v>30</v>
      </c>
      <c r="H242" s="40" t="s">
        <v>358</v>
      </c>
      <c r="I242" s="40" t="s">
        <v>38</v>
      </c>
      <c r="J242" s="40" t="str">
        <f>'effect size'!H242</f>
        <v>no</v>
      </c>
      <c r="K242" s="40" t="str">
        <f>'effect size'!I242</f>
        <v>no</v>
      </c>
      <c r="L242" s="39">
        <f>'effect size'!L242</f>
        <v>-0.18360000000000001</v>
      </c>
      <c r="M242" s="39">
        <f>'effect size'!M242</f>
        <v>-3.6720000000000003E-2</v>
      </c>
      <c r="N242" s="41">
        <f>'effect size'!N242</f>
        <v>7.7100000000000002E-2</v>
      </c>
      <c r="O242" s="41">
        <f>'effect size'!O242</f>
        <v>1.542E-2</v>
      </c>
      <c r="P242" s="42">
        <f>'effect size'!Q242</f>
        <v>-2.381322957198444</v>
      </c>
      <c r="Q242" s="40" t="s">
        <v>45</v>
      </c>
      <c r="R242" s="40" t="s">
        <v>16</v>
      </c>
      <c r="S242" s="40">
        <v>1975</v>
      </c>
      <c r="T242" s="40">
        <v>2000</v>
      </c>
      <c r="U242" s="40">
        <f t="shared" si="12"/>
        <v>25</v>
      </c>
      <c r="V242" s="40">
        <v>5</v>
      </c>
      <c r="W242" s="40" t="s">
        <v>15</v>
      </c>
      <c r="X242" s="40" t="s">
        <v>80</v>
      </c>
      <c r="Y242" s="40" t="s">
        <v>23</v>
      </c>
      <c r="Z242" s="43" t="s">
        <v>44</v>
      </c>
      <c r="AA242" s="40" t="s">
        <v>26</v>
      </c>
      <c r="AB242" s="40" t="s">
        <v>17</v>
      </c>
      <c r="AC242" s="40" t="s">
        <v>300</v>
      </c>
      <c r="AD242" s="40">
        <v>1</v>
      </c>
      <c r="AE242" s="40" t="s">
        <v>16</v>
      </c>
    </row>
    <row r="243" spans="1:31" ht="21" customHeight="1">
      <c r="A243" s="40" t="s">
        <v>255</v>
      </c>
      <c r="B243" s="45" t="s">
        <v>256</v>
      </c>
      <c r="C243" s="45">
        <v>2005</v>
      </c>
      <c r="D243" s="40">
        <v>22</v>
      </c>
      <c r="E243" s="39">
        <v>6</v>
      </c>
      <c r="F243" s="10">
        <v>242</v>
      </c>
      <c r="G243" s="39" t="s">
        <v>30</v>
      </c>
      <c r="H243" s="40" t="s">
        <v>358</v>
      </c>
      <c r="I243" s="40" t="s">
        <v>38</v>
      </c>
      <c r="J243" s="40" t="str">
        <f>'effect size'!H243</f>
        <v>no</v>
      </c>
      <c r="K243" s="40" t="str">
        <f>'effect size'!I243</f>
        <v>no</v>
      </c>
      <c r="L243" s="39">
        <f>'effect size'!L243</f>
        <v>-1.3885000000000001</v>
      </c>
      <c r="M243" s="39">
        <f>'effect size'!M243</f>
        <v>-0.2777</v>
      </c>
      <c r="N243" s="41">
        <f>'effect size'!N243</f>
        <v>0.75349999999999995</v>
      </c>
      <c r="O243" s="41">
        <f>'effect size'!O243</f>
        <v>0.1507</v>
      </c>
      <c r="P243" s="42">
        <f>'effect size'!Q243</f>
        <v>-1.8427339084273391</v>
      </c>
      <c r="Q243" s="40" t="s">
        <v>45</v>
      </c>
      <c r="R243" s="40" t="s">
        <v>16</v>
      </c>
      <c r="S243" s="40">
        <v>1975</v>
      </c>
      <c r="T243" s="40">
        <v>2000</v>
      </c>
      <c r="U243" s="40">
        <f t="shared" si="12"/>
        <v>25</v>
      </c>
      <c r="V243" s="40">
        <v>5</v>
      </c>
      <c r="W243" s="40" t="s">
        <v>15</v>
      </c>
      <c r="X243" s="40" t="s">
        <v>80</v>
      </c>
      <c r="Y243" s="40" t="s">
        <v>23</v>
      </c>
      <c r="Z243" s="43" t="s">
        <v>44</v>
      </c>
      <c r="AA243" s="40" t="s">
        <v>26</v>
      </c>
      <c r="AB243" s="40" t="s">
        <v>17</v>
      </c>
      <c r="AC243" s="40" t="s">
        <v>300</v>
      </c>
      <c r="AD243" s="40">
        <v>2</v>
      </c>
      <c r="AE243" s="40" t="s">
        <v>16</v>
      </c>
    </row>
    <row r="244" spans="1:31" ht="21" customHeight="1">
      <c r="A244" s="40" t="s">
        <v>255</v>
      </c>
      <c r="B244" s="45" t="s">
        <v>256</v>
      </c>
      <c r="C244" s="45">
        <v>2005</v>
      </c>
      <c r="D244" s="40">
        <v>22</v>
      </c>
      <c r="E244" s="39">
        <v>7</v>
      </c>
      <c r="F244" s="10">
        <v>243</v>
      </c>
      <c r="G244" s="39" t="s">
        <v>30</v>
      </c>
      <c r="H244" s="40" t="s">
        <v>358</v>
      </c>
      <c r="I244" s="40" t="s">
        <v>38</v>
      </c>
      <c r="J244" s="40" t="str">
        <f>'effect size'!H244</f>
        <v>no</v>
      </c>
      <c r="K244" s="40" t="str">
        <f>'effect size'!I244</f>
        <v>no</v>
      </c>
      <c r="L244" s="39">
        <f>'effect size'!L244</f>
        <v>-0.14180000000000001</v>
      </c>
      <c r="M244" s="39">
        <f>'effect size'!M244</f>
        <v>-2.8360000000000003E-2</v>
      </c>
      <c r="N244" s="41">
        <f>'effect size'!N244</f>
        <v>0.5464</v>
      </c>
      <c r="O244" s="41">
        <f>'effect size'!O244</f>
        <v>0.10928</v>
      </c>
      <c r="P244" s="42">
        <f>'effect size'!Q244</f>
        <v>-0.2595168374816984</v>
      </c>
      <c r="Q244" s="40" t="s">
        <v>45</v>
      </c>
      <c r="R244" s="40" t="s">
        <v>16</v>
      </c>
      <c r="S244" s="40">
        <v>1975</v>
      </c>
      <c r="T244" s="40">
        <v>2000</v>
      </c>
      <c r="U244" s="40">
        <f t="shared" si="12"/>
        <v>25</v>
      </c>
      <c r="V244" s="40">
        <v>5</v>
      </c>
      <c r="W244" s="40" t="s">
        <v>15</v>
      </c>
      <c r="X244" s="40" t="s">
        <v>80</v>
      </c>
      <c r="Y244" s="40" t="s">
        <v>23</v>
      </c>
      <c r="Z244" s="43" t="s">
        <v>44</v>
      </c>
      <c r="AA244" s="40" t="s">
        <v>26</v>
      </c>
      <c r="AB244" s="40" t="s">
        <v>17</v>
      </c>
      <c r="AC244" s="40" t="s">
        <v>300</v>
      </c>
      <c r="AD244" s="40">
        <v>2</v>
      </c>
      <c r="AE244" s="40" t="s">
        <v>16</v>
      </c>
    </row>
    <row r="245" spans="1:31" ht="21" customHeight="1">
      <c r="A245" s="40" t="s">
        <v>255</v>
      </c>
      <c r="B245" s="45" t="s">
        <v>256</v>
      </c>
      <c r="C245" s="45">
        <v>2005</v>
      </c>
      <c r="D245" s="40">
        <v>22</v>
      </c>
      <c r="E245" s="39">
        <v>8</v>
      </c>
      <c r="F245" s="10">
        <v>244</v>
      </c>
      <c r="G245" s="39" t="s">
        <v>30</v>
      </c>
      <c r="H245" s="40" t="s">
        <v>358</v>
      </c>
      <c r="I245" s="40" t="s">
        <v>38</v>
      </c>
      <c r="J245" s="40" t="str">
        <f>'effect size'!H245</f>
        <v>no</v>
      </c>
      <c r="K245" s="40" t="str">
        <f>'effect size'!I245</f>
        <v>no</v>
      </c>
      <c r="L245" s="39">
        <f>'effect size'!L245</f>
        <v>-1.5899000000000001</v>
      </c>
      <c r="M245" s="39">
        <f>'effect size'!M245</f>
        <v>-0.31798000000000004</v>
      </c>
      <c r="N245" s="41">
        <f>'effect size'!N245</f>
        <v>0.75970000000000004</v>
      </c>
      <c r="O245" s="41">
        <f>'effect size'!O245</f>
        <v>0.15194000000000002</v>
      </c>
      <c r="P245" s="42">
        <f>'effect size'!Q245</f>
        <v>-2.0927997893905488</v>
      </c>
      <c r="Q245" s="40" t="s">
        <v>45</v>
      </c>
      <c r="R245" s="40" t="s">
        <v>16</v>
      </c>
      <c r="S245" s="40">
        <v>1975</v>
      </c>
      <c r="T245" s="40">
        <v>2000</v>
      </c>
      <c r="U245" s="40">
        <f t="shared" si="12"/>
        <v>25</v>
      </c>
      <c r="V245" s="40">
        <v>5</v>
      </c>
      <c r="W245" s="40" t="s">
        <v>15</v>
      </c>
      <c r="X245" s="40" t="s">
        <v>80</v>
      </c>
      <c r="Y245" s="40" t="s">
        <v>23</v>
      </c>
      <c r="Z245" s="43" t="s">
        <v>44</v>
      </c>
      <c r="AA245" s="40" t="s">
        <v>26</v>
      </c>
      <c r="AB245" s="40" t="s">
        <v>17</v>
      </c>
      <c r="AC245" s="40" t="s">
        <v>300</v>
      </c>
      <c r="AD245" s="40">
        <v>3</v>
      </c>
      <c r="AE245" s="40" t="s">
        <v>16</v>
      </c>
    </row>
    <row r="246" spans="1:31" ht="21" customHeight="1">
      <c r="A246" s="40" t="s">
        <v>255</v>
      </c>
      <c r="B246" s="45" t="s">
        <v>256</v>
      </c>
      <c r="C246" s="45">
        <v>2005</v>
      </c>
      <c r="D246" s="40">
        <v>22</v>
      </c>
      <c r="E246" s="39">
        <v>9</v>
      </c>
      <c r="F246" s="10">
        <v>245</v>
      </c>
      <c r="G246" s="39" t="s">
        <v>30</v>
      </c>
      <c r="H246" s="40" t="s">
        <v>358</v>
      </c>
      <c r="I246" s="40" t="s">
        <v>38</v>
      </c>
      <c r="J246" s="40" t="str">
        <f>'effect size'!H246</f>
        <v>no</v>
      </c>
      <c r="K246" s="40" t="str">
        <f>'effect size'!I246</f>
        <v>no</v>
      </c>
      <c r="L246" s="39">
        <f>'effect size'!L246</f>
        <v>-0.56020000000000003</v>
      </c>
      <c r="M246" s="39">
        <f>'effect size'!M246</f>
        <v>-0.11204</v>
      </c>
      <c r="N246" s="41">
        <f>'effect size'!N246</f>
        <v>0.32579999999999998</v>
      </c>
      <c r="O246" s="41">
        <f>'effect size'!O246</f>
        <v>6.5159999999999996E-2</v>
      </c>
      <c r="P246" s="42">
        <f>'effect size'!Q246</f>
        <v>-1.7194597912829959</v>
      </c>
      <c r="Q246" s="40" t="s">
        <v>29</v>
      </c>
      <c r="R246" s="40" t="s">
        <v>16</v>
      </c>
      <c r="S246" s="40">
        <v>1975</v>
      </c>
      <c r="T246" s="40">
        <v>2000</v>
      </c>
      <c r="U246" s="40">
        <f t="shared" si="12"/>
        <v>25</v>
      </c>
      <c r="V246" s="40">
        <v>5</v>
      </c>
      <c r="W246" s="40" t="s">
        <v>15</v>
      </c>
      <c r="X246" s="40" t="s">
        <v>80</v>
      </c>
      <c r="Y246" s="40" t="s">
        <v>23</v>
      </c>
      <c r="Z246" s="43" t="s">
        <v>44</v>
      </c>
      <c r="AA246" s="40" t="s">
        <v>26</v>
      </c>
      <c r="AB246" s="40" t="s">
        <v>17</v>
      </c>
      <c r="AC246" s="40" t="s">
        <v>300</v>
      </c>
      <c r="AD246" s="40">
        <v>1</v>
      </c>
      <c r="AE246" s="40" t="s">
        <v>16</v>
      </c>
    </row>
    <row r="247" spans="1:31" ht="21" customHeight="1">
      <c r="A247" s="40" t="s">
        <v>255</v>
      </c>
      <c r="B247" s="45" t="s">
        <v>256</v>
      </c>
      <c r="C247" s="45">
        <v>2005</v>
      </c>
      <c r="D247" s="40">
        <v>22</v>
      </c>
      <c r="E247" s="39">
        <v>10</v>
      </c>
      <c r="F247" s="10">
        <v>246</v>
      </c>
      <c r="G247" s="39" t="s">
        <v>30</v>
      </c>
      <c r="H247" s="40" t="s">
        <v>358</v>
      </c>
      <c r="I247" s="40" t="s">
        <v>38</v>
      </c>
      <c r="J247" s="40" t="str">
        <f>'effect size'!H247</f>
        <v>no</v>
      </c>
      <c r="K247" s="40" t="str">
        <f>'effect size'!I247</f>
        <v>no</v>
      </c>
      <c r="L247" s="39">
        <f>'effect size'!L247</f>
        <v>-9.4200000000000006E-2</v>
      </c>
      <c r="M247" s="39">
        <f>'effect size'!M247</f>
        <v>-1.8840000000000003E-2</v>
      </c>
      <c r="N247" s="41">
        <f>'effect size'!N247</f>
        <v>0.44629999999999997</v>
      </c>
      <c r="O247" s="41">
        <f>'effect size'!O247</f>
        <v>8.9259999999999992E-2</v>
      </c>
      <c r="P247" s="42">
        <f>'effect size'!Q247</f>
        <v>-0.21106878781088959</v>
      </c>
      <c r="Q247" s="40" t="s">
        <v>29</v>
      </c>
      <c r="R247" s="40" t="s">
        <v>16</v>
      </c>
      <c r="S247" s="40">
        <v>1975</v>
      </c>
      <c r="T247" s="40">
        <v>2000</v>
      </c>
      <c r="U247" s="40">
        <f t="shared" si="12"/>
        <v>25</v>
      </c>
      <c r="V247" s="40">
        <v>5</v>
      </c>
      <c r="W247" s="40" t="s">
        <v>15</v>
      </c>
      <c r="X247" s="40" t="s">
        <v>80</v>
      </c>
      <c r="Y247" s="40" t="s">
        <v>23</v>
      </c>
      <c r="Z247" s="43" t="s">
        <v>44</v>
      </c>
      <c r="AA247" s="40" t="s">
        <v>26</v>
      </c>
      <c r="AB247" s="40" t="s">
        <v>17</v>
      </c>
      <c r="AC247" s="40" t="s">
        <v>300</v>
      </c>
      <c r="AD247" s="40">
        <v>2</v>
      </c>
      <c r="AE247" s="40" t="s">
        <v>16</v>
      </c>
    </row>
    <row r="248" spans="1:31" ht="21" customHeight="1">
      <c r="A248" s="40" t="s">
        <v>255</v>
      </c>
      <c r="B248" s="45" t="s">
        <v>256</v>
      </c>
      <c r="C248" s="45">
        <v>2005</v>
      </c>
      <c r="D248" s="40">
        <v>22</v>
      </c>
      <c r="E248" s="39">
        <v>11</v>
      </c>
      <c r="F248" s="10">
        <v>247</v>
      </c>
      <c r="G248" s="39" t="s">
        <v>30</v>
      </c>
      <c r="H248" s="40" t="s">
        <v>358</v>
      </c>
      <c r="I248" s="40" t="s">
        <v>38</v>
      </c>
      <c r="J248" s="40" t="str">
        <f>'effect size'!H248</f>
        <v>no</v>
      </c>
      <c r="K248" s="40" t="str">
        <f>'effect size'!I248</f>
        <v>no</v>
      </c>
      <c r="L248" s="39">
        <f>'effect size'!L248</f>
        <v>0.38540000000000002</v>
      </c>
      <c r="M248" s="39">
        <f>'effect size'!M248</f>
        <v>7.708000000000001E-2</v>
      </c>
      <c r="N248" s="41">
        <f>'effect size'!N248</f>
        <v>0.31669999999999998</v>
      </c>
      <c r="O248" s="41">
        <f>'effect size'!O248</f>
        <v>6.3339999999999994E-2</v>
      </c>
      <c r="P248" s="42">
        <f>'effect size'!Q248</f>
        <v>1.2169245342595518</v>
      </c>
      <c r="Q248" s="40" t="s">
        <v>62</v>
      </c>
      <c r="R248" s="40" t="s">
        <v>16</v>
      </c>
      <c r="S248" s="40">
        <v>1975</v>
      </c>
      <c r="T248" s="40">
        <v>2000</v>
      </c>
      <c r="U248" s="40">
        <f t="shared" si="12"/>
        <v>25</v>
      </c>
      <c r="V248" s="40">
        <v>5</v>
      </c>
      <c r="W248" s="40" t="s">
        <v>15</v>
      </c>
      <c r="X248" s="40" t="s">
        <v>80</v>
      </c>
      <c r="Y248" s="40" t="s">
        <v>23</v>
      </c>
      <c r="Z248" s="43" t="s">
        <v>44</v>
      </c>
      <c r="AA248" s="40" t="s">
        <v>26</v>
      </c>
      <c r="AB248" s="40" t="s">
        <v>17</v>
      </c>
      <c r="AC248" s="40" t="s">
        <v>300</v>
      </c>
      <c r="AD248" s="40">
        <v>1</v>
      </c>
      <c r="AE248" s="40" t="s">
        <v>16</v>
      </c>
    </row>
    <row r="249" spans="1:31" ht="21" customHeight="1">
      <c r="A249" s="40" t="s">
        <v>255</v>
      </c>
      <c r="B249" s="45" t="s">
        <v>256</v>
      </c>
      <c r="C249" s="45">
        <v>2005</v>
      </c>
      <c r="D249" s="40">
        <v>22</v>
      </c>
      <c r="E249" s="39">
        <v>12</v>
      </c>
      <c r="F249" s="10">
        <v>248</v>
      </c>
      <c r="G249" s="39" t="s">
        <v>30</v>
      </c>
      <c r="H249" s="40" t="s">
        <v>358</v>
      </c>
      <c r="I249" s="40" t="s">
        <v>38</v>
      </c>
      <c r="J249" s="40" t="str">
        <f>'effect size'!H249</f>
        <v>no</v>
      </c>
      <c r="K249" s="40" t="str">
        <f>'effect size'!I249</f>
        <v>no</v>
      </c>
      <c r="L249" s="39">
        <f>'effect size'!L249</f>
        <v>1.7999999999999999E-2</v>
      </c>
      <c r="M249" s="39">
        <f>'effect size'!M249</f>
        <v>3.5999999999999999E-3</v>
      </c>
      <c r="N249" s="41">
        <f>'effect size'!N249</f>
        <v>0.40100000000000002</v>
      </c>
      <c r="O249" s="41">
        <f>'effect size'!O249</f>
        <v>8.0200000000000007E-2</v>
      </c>
      <c r="P249" s="42">
        <f>'effect size'!Q249</f>
        <v>4.4887780548628423E-2</v>
      </c>
      <c r="Q249" s="40" t="s">
        <v>62</v>
      </c>
      <c r="R249" s="40" t="s">
        <v>16</v>
      </c>
      <c r="S249" s="40">
        <v>1975</v>
      </c>
      <c r="T249" s="40">
        <v>2000</v>
      </c>
      <c r="U249" s="40">
        <f t="shared" si="12"/>
        <v>25</v>
      </c>
      <c r="V249" s="40">
        <v>5</v>
      </c>
      <c r="W249" s="40" t="s">
        <v>15</v>
      </c>
      <c r="X249" s="40" t="s">
        <v>80</v>
      </c>
      <c r="Y249" s="40" t="s">
        <v>23</v>
      </c>
      <c r="Z249" s="43" t="s">
        <v>44</v>
      </c>
      <c r="AA249" s="40" t="s">
        <v>26</v>
      </c>
      <c r="AB249" s="40" t="s">
        <v>17</v>
      </c>
      <c r="AC249" s="40" t="s">
        <v>300</v>
      </c>
      <c r="AD249" s="40">
        <v>2</v>
      </c>
      <c r="AE249" s="40" t="s">
        <v>16</v>
      </c>
    </row>
    <row r="250" spans="1:31" ht="21" customHeight="1">
      <c r="A250" s="40" t="s">
        <v>255</v>
      </c>
      <c r="B250" s="45" t="s">
        <v>256</v>
      </c>
      <c r="C250" s="45">
        <v>2005</v>
      </c>
      <c r="D250" s="40">
        <v>22</v>
      </c>
      <c r="E250" s="39">
        <v>13</v>
      </c>
      <c r="F250" s="10">
        <v>249</v>
      </c>
      <c r="G250" s="39" t="s">
        <v>30</v>
      </c>
      <c r="H250" s="40" t="s">
        <v>358</v>
      </c>
      <c r="I250" s="40" t="s">
        <v>38</v>
      </c>
      <c r="J250" s="40" t="str">
        <f>'effect size'!H250</f>
        <v>no</v>
      </c>
      <c r="K250" s="40" t="str">
        <f>'effect size'!I250</f>
        <v>no</v>
      </c>
      <c r="L250" s="39">
        <f>'effect size'!L250</f>
        <v>0.24809999999999999</v>
      </c>
      <c r="M250" s="39">
        <f>'effect size'!M250</f>
        <v>4.9619999999999997E-2</v>
      </c>
      <c r="N250" s="41">
        <f>'effect size'!N250</f>
        <v>0.44690000000000002</v>
      </c>
      <c r="O250" s="41">
        <f>'effect size'!O250</f>
        <v>8.9380000000000001E-2</v>
      </c>
      <c r="P250" s="42">
        <f>'effect size'!Q250</f>
        <v>0.55515775341239648</v>
      </c>
      <c r="Q250" s="40" t="s">
        <v>45</v>
      </c>
      <c r="R250" s="40" t="s">
        <v>16</v>
      </c>
      <c r="S250" s="40">
        <v>1975</v>
      </c>
      <c r="T250" s="40">
        <v>2000</v>
      </c>
      <c r="U250" s="40">
        <f t="shared" si="12"/>
        <v>25</v>
      </c>
      <c r="V250" s="40">
        <v>5</v>
      </c>
      <c r="W250" s="40" t="s">
        <v>15</v>
      </c>
      <c r="X250" s="40" t="s">
        <v>80</v>
      </c>
      <c r="Y250" s="40" t="s">
        <v>23</v>
      </c>
      <c r="Z250" s="43" t="s">
        <v>44</v>
      </c>
      <c r="AA250" s="40" t="s">
        <v>26</v>
      </c>
      <c r="AB250" s="40" t="s">
        <v>17</v>
      </c>
      <c r="AC250" s="40" t="s">
        <v>300</v>
      </c>
      <c r="AD250" s="40">
        <v>1</v>
      </c>
      <c r="AE250" s="40" t="s">
        <v>16</v>
      </c>
    </row>
    <row r="251" spans="1:31" ht="21" customHeight="1">
      <c r="A251" s="40" t="s">
        <v>255</v>
      </c>
      <c r="B251" s="45" t="s">
        <v>256</v>
      </c>
      <c r="C251" s="45">
        <v>2005</v>
      </c>
      <c r="D251" s="40">
        <v>22</v>
      </c>
      <c r="E251" s="39">
        <v>14</v>
      </c>
      <c r="F251" s="10">
        <v>250</v>
      </c>
      <c r="G251" s="39" t="s">
        <v>30</v>
      </c>
      <c r="H251" s="40" t="s">
        <v>358</v>
      </c>
      <c r="I251" s="40" t="s">
        <v>38</v>
      </c>
      <c r="J251" s="40" t="str">
        <f>'effect size'!H251</f>
        <v>no</v>
      </c>
      <c r="K251" s="40" t="str">
        <f>'effect size'!I251</f>
        <v>no</v>
      </c>
      <c r="L251" s="39">
        <f>'effect size'!L251</f>
        <v>-0.31480000000000002</v>
      </c>
      <c r="M251" s="39">
        <f>'effect size'!M251</f>
        <v>-6.2960000000000002E-2</v>
      </c>
      <c r="N251" s="41">
        <f>'effect size'!N251</f>
        <v>0.47760000000000002</v>
      </c>
      <c r="O251" s="41">
        <f>'effect size'!O251</f>
        <v>9.5520000000000008E-2</v>
      </c>
      <c r="P251" s="42">
        <f>'effect size'!Q251</f>
        <v>-0.6591289782244556</v>
      </c>
      <c r="Q251" s="40" t="s">
        <v>45</v>
      </c>
      <c r="R251" s="40" t="s">
        <v>16</v>
      </c>
      <c r="S251" s="40">
        <v>1975</v>
      </c>
      <c r="T251" s="40">
        <v>2000</v>
      </c>
      <c r="U251" s="40">
        <f t="shared" si="12"/>
        <v>25</v>
      </c>
      <c r="V251" s="40">
        <v>5</v>
      </c>
      <c r="W251" s="40" t="s">
        <v>15</v>
      </c>
      <c r="X251" s="40" t="s">
        <v>80</v>
      </c>
      <c r="Y251" s="40" t="s">
        <v>23</v>
      </c>
      <c r="Z251" s="43" t="s">
        <v>44</v>
      </c>
      <c r="AA251" s="40" t="s">
        <v>26</v>
      </c>
      <c r="AB251" s="40" t="s">
        <v>17</v>
      </c>
      <c r="AC251" s="40" t="s">
        <v>300</v>
      </c>
      <c r="AD251" s="40">
        <v>2</v>
      </c>
      <c r="AE251" s="40" t="s">
        <v>16</v>
      </c>
    </row>
    <row r="252" spans="1:31" ht="21" customHeight="1">
      <c r="A252" s="40" t="s">
        <v>298</v>
      </c>
      <c r="B252" s="45" t="s">
        <v>262</v>
      </c>
      <c r="C252" s="45">
        <v>1999</v>
      </c>
      <c r="D252" s="40">
        <v>23</v>
      </c>
      <c r="E252" s="39">
        <v>1</v>
      </c>
      <c r="F252" s="10">
        <v>251</v>
      </c>
      <c r="G252" s="39" t="s">
        <v>30</v>
      </c>
      <c r="H252" s="40" t="s">
        <v>6</v>
      </c>
      <c r="I252" s="40" t="s">
        <v>38</v>
      </c>
      <c r="J252" s="40" t="str">
        <f>'effect size'!H252</f>
        <v>yes</v>
      </c>
      <c r="K252" s="40" t="str">
        <f>'effect size'!I252</f>
        <v>yes</v>
      </c>
      <c r="L252" s="39">
        <f>'effect size'!L252</f>
        <v>-0.122</v>
      </c>
      <c r="M252" s="39">
        <f>'effect size'!M252</f>
        <v>-0.122</v>
      </c>
      <c r="N252" s="41">
        <f>'effect size'!N252</f>
        <v>4.4852941176470582E-2</v>
      </c>
      <c r="O252" s="41">
        <f>'effect size'!O252</f>
        <v>4.4852941176470582E-2</v>
      </c>
      <c r="P252" s="42">
        <f>'effect size'!Q252</f>
        <v>-2.72</v>
      </c>
      <c r="Q252" s="40" t="s">
        <v>29</v>
      </c>
      <c r="R252" s="40" t="s">
        <v>7</v>
      </c>
      <c r="S252" s="40">
        <v>1970</v>
      </c>
      <c r="T252" s="40">
        <v>1992</v>
      </c>
      <c r="U252" s="40">
        <f t="shared" si="12"/>
        <v>22</v>
      </c>
      <c r="V252" s="40">
        <v>22</v>
      </c>
      <c r="W252" s="40" t="s">
        <v>15</v>
      </c>
      <c r="X252" s="40" t="s">
        <v>89</v>
      </c>
      <c r="Y252" s="40" t="s">
        <v>23</v>
      </c>
      <c r="Z252" s="43" t="s">
        <v>42</v>
      </c>
      <c r="AA252" s="40" t="s">
        <v>26</v>
      </c>
      <c r="AB252" s="40" t="s">
        <v>17</v>
      </c>
      <c r="AC252" s="40" t="s">
        <v>348</v>
      </c>
      <c r="AD252" s="40">
        <v>1</v>
      </c>
      <c r="AE252" s="40" t="s">
        <v>7</v>
      </c>
    </row>
    <row r="253" spans="1:31" ht="21" customHeight="1">
      <c r="A253" s="40" t="s">
        <v>298</v>
      </c>
      <c r="B253" s="45" t="s">
        <v>262</v>
      </c>
      <c r="C253" s="45">
        <v>1999</v>
      </c>
      <c r="D253" s="40">
        <v>23</v>
      </c>
      <c r="E253" s="39">
        <v>2</v>
      </c>
      <c r="F253" s="10">
        <v>252</v>
      </c>
      <c r="G253" s="39" t="s">
        <v>30</v>
      </c>
      <c r="H253" s="40" t="s">
        <v>6</v>
      </c>
      <c r="I253" s="40" t="s">
        <v>38</v>
      </c>
      <c r="J253" s="40" t="str">
        <f>'effect size'!H253</f>
        <v>yes</v>
      </c>
      <c r="K253" s="40" t="str">
        <f>'effect size'!I253</f>
        <v>yes</v>
      </c>
      <c r="L253" s="39">
        <f>'effect size'!L253</f>
        <v>-9.4E-2</v>
      </c>
      <c r="M253" s="39">
        <f>'effect size'!M253</f>
        <v>-9.4E-2</v>
      </c>
      <c r="N253" s="41">
        <f>'effect size'!N253</f>
        <v>4.7E-2</v>
      </c>
      <c r="O253" s="41">
        <f>'effect size'!O253</f>
        <v>4.7E-2</v>
      </c>
      <c r="P253" s="42">
        <f>'effect size'!Q253</f>
        <v>-2</v>
      </c>
      <c r="Q253" s="40" t="s">
        <v>29</v>
      </c>
      <c r="R253" s="40" t="s">
        <v>7</v>
      </c>
      <c r="S253" s="40">
        <v>1970</v>
      </c>
      <c r="T253" s="40">
        <v>1992</v>
      </c>
      <c r="U253" s="40">
        <f t="shared" si="12"/>
        <v>22</v>
      </c>
      <c r="V253" s="40">
        <v>22</v>
      </c>
      <c r="W253" s="40" t="s">
        <v>15</v>
      </c>
      <c r="X253" s="40" t="s">
        <v>89</v>
      </c>
      <c r="Y253" s="40" t="s">
        <v>23</v>
      </c>
      <c r="Z253" s="43" t="s">
        <v>42</v>
      </c>
      <c r="AA253" s="40" t="s">
        <v>26</v>
      </c>
      <c r="AB253" s="40" t="s">
        <v>17</v>
      </c>
      <c r="AC253" s="40" t="s">
        <v>348</v>
      </c>
      <c r="AD253" s="40">
        <v>1</v>
      </c>
      <c r="AE253" s="40" t="s">
        <v>7</v>
      </c>
    </row>
    <row r="254" spans="1:31" ht="21" customHeight="1">
      <c r="A254" s="40" t="s">
        <v>298</v>
      </c>
      <c r="B254" s="45" t="s">
        <v>262</v>
      </c>
      <c r="C254" s="45">
        <v>1999</v>
      </c>
      <c r="D254" s="40">
        <v>23</v>
      </c>
      <c r="E254" s="39">
        <v>3</v>
      </c>
      <c r="F254" s="10">
        <v>253</v>
      </c>
      <c r="G254" s="39" t="s">
        <v>30</v>
      </c>
      <c r="H254" s="40" t="s">
        <v>6</v>
      </c>
      <c r="I254" s="40" t="s">
        <v>38</v>
      </c>
      <c r="J254" s="40" t="str">
        <f>'effect size'!H254</f>
        <v>yes</v>
      </c>
      <c r="K254" s="40" t="str">
        <f>'effect size'!I254</f>
        <v>yes</v>
      </c>
      <c r="L254" s="39">
        <f>'effect size'!L254</f>
        <v>-0.153</v>
      </c>
      <c r="M254" s="39">
        <f>'effect size'!M254</f>
        <v>-0.153</v>
      </c>
      <c r="N254" s="41">
        <f>'effect size'!N254</f>
        <v>4.4868035190615836E-2</v>
      </c>
      <c r="O254" s="41">
        <f>'effect size'!O254</f>
        <v>4.4868035190615836E-2</v>
      </c>
      <c r="P254" s="42">
        <f>'effect size'!Q254</f>
        <v>-3.41</v>
      </c>
      <c r="Q254" s="40" t="s">
        <v>29</v>
      </c>
      <c r="R254" s="40" t="s">
        <v>7</v>
      </c>
      <c r="S254" s="40">
        <v>1970</v>
      </c>
      <c r="T254" s="40">
        <v>1992</v>
      </c>
      <c r="U254" s="40">
        <f t="shared" si="12"/>
        <v>22</v>
      </c>
      <c r="V254" s="40">
        <v>22</v>
      </c>
      <c r="W254" s="40" t="s">
        <v>15</v>
      </c>
      <c r="X254" s="40" t="s">
        <v>89</v>
      </c>
      <c r="Y254" s="40" t="s">
        <v>23</v>
      </c>
      <c r="Z254" s="43" t="s">
        <v>42</v>
      </c>
      <c r="AA254" s="40" t="s">
        <v>26</v>
      </c>
      <c r="AB254" s="40" t="s">
        <v>20</v>
      </c>
      <c r="AC254" s="40" t="s">
        <v>350</v>
      </c>
      <c r="AD254" s="40">
        <v>1</v>
      </c>
      <c r="AE254" s="40" t="s">
        <v>7</v>
      </c>
    </row>
    <row r="255" spans="1:31" ht="21" customHeight="1">
      <c r="A255" s="40" t="s">
        <v>298</v>
      </c>
      <c r="B255" s="45" t="s">
        <v>262</v>
      </c>
      <c r="C255" s="45">
        <v>1999</v>
      </c>
      <c r="D255" s="40">
        <v>23</v>
      </c>
      <c r="E255" s="39">
        <v>4</v>
      </c>
      <c r="F255" s="10">
        <v>254</v>
      </c>
      <c r="G255" s="39" t="s">
        <v>30</v>
      </c>
      <c r="H255" s="40" t="s">
        <v>6</v>
      </c>
      <c r="I255" s="40" t="s">
        <v>38</v>
      </c>
      <c r="J255" s="40" t="str">
        <f>'effect size'!H255</f>
        <v>yes</v>
      </c>
      <c r="K255" s="40" t="str">
        <f>'effect size'!I255</f>
        <v>yes</v>
      </c>
      <c r="L255" s="39">
        <f>'effect size'!L255</f>
        <v>-0.13200000000000001</v>
      </c>
      <c r="M255" s="39">
        <f>'effect size'!M255</f>
        <v>-0.13200000000000001</v>
      </c>
      <c r="N255" s="41">
        <f>'effect size'!N255</f>
        <v>4.536082474226804E-2</v>
      </c>
      <c r="O255" s="41">
        <f>'effect size'!O255</f>
        <v>4.536082474226804E-2</v>
      </c>
      <c r="P255" s="42">
        <f>'effect size'!Q255</f>
        <v>-2.91</v>
      </c>
      <c r="Q255" s="40" t="s">
        <v>29</v>
      </c>
      <c r="R255" s="40" t="s">
        <v>7</v>
      </c>
      <c r="S255" s="40">
        <v>1970</v>
      </c>
      <c r="T255" s="40">
        <v>1992</v>
      </c>
      <c r="U255" s="40">
        <f t="shared" si="12"/>
        <v>22</v>
      </c>
      <c r="V255" s="40">
        <v>22</v>
      </c>
      <c r="W255" s="40" t="s">
        <v>15</v>
      </c>
      <c r="X255" s="40" t="s">
        <v>89</v>
      </c>
      <c r="Y255" s="40" t="s">
        <v>23</v>
      </c>
      <c r="Z255" s="43" t="s">
        <v>42</v>
      </c>
      <c r="AA255" s="40" t="s">
        <v>26</v>
      </c>
      <c r="AB255" s="40" t="s">
        <v>20</v>
      </c>
      <c r="AC255" s="40" t="s">
        <v>350</v>
      </c>
      <c r="AD255" s="40">
        <v>1</v>
      </c>
      <c r="AE255" s="40" t="s">
        <v>7</v>
      </c>
    </row>
    <row r="256" spans="1:31" ht="21" customHeight="1">
      <c r="A256" s="40" t="s">
        <v>298</v>
      </c>
      <c r="B256" s="45" t="s">
        <v>262</v>
      </c>
      <c r="C256" s="45">
        <v>1999</v>
      </c>
      <c r="D256" s="40">
        <v>23</v>
      </c>
      <c r="E256" s="39">
        <v>5</v>
      </c>
      <c r="F256" s="10">
        <v>255</v>
      </c>
      <c r="G256" s="39" t="s">
        <v>30</v>
      </c>
      <c r="H256" s="40" t="s">
        <v>6</v>
      </c>
      <c r="I256" s="40" t="s">
        <v>38</v>
      </c>
      <c r="J256" s="40" t="str">
        <f>'effect size'!H256</f>
        <v>yes</v>
      </c>
      <c r="K256" s="40" t="str">
        <f>'effect size'!I256</f>
        <v>yes</v>
      </c>
      <c r="L256" s="39">
        <f>'effect size'!L256</f>
        <v>-0.187</v>
      </c>
      <c r="M256" s="39">
        <f>'effect size'!M256</f>
        <v>-0.187</v>
      </c>
      <c r="N256" s="41">
        <f>'effect size'!N256</f>
        <v>6.6785714285714295E-2</v>
      </c>
      <c r="O256" s="41">
        <f>'effect size'!O256</f>
        <v>6.6785714285714295E-2</v>
      </c>
      <c r="P256" s="42">
        <f>'effect size'!Q256</f>
        <v>-2.8</v>
      </c>
      <c r="Q256" s="39" t="s">
        <v>29</v>
      </c>
      <c r="R256" s="40" t="s">
        <v>7</v>
      </c>
      <c r="S256" s="40">
        <v>1970</v>
      </c>
      <c r="T256" s="40">
        <v>1992</v>
      </c>
      <c r="U256" s="40">
        <f t="shared" si="12"/>
        <v>22</v>
      </c>
      <c r="V256" s="40">
        <v>22</v>
      </c>
      <c r="W256" s="40" t="s">
        <v>15</v>
      </c>
      <c r="X256" s="40" t="s">
        <v>89</v>
      </c>
      <c r="Y256" s="40" t="s">
        <v>23</v>
      </c>
      <c r="Z256" s="43" t="s">
        <v>42</v>
      </c>
      <c r="AA256" s="40" t="s">
        <v>26</v>
      </c>
      <c r="AB256" s="40" t="s">
        <v>20</v>
      </c>
      <c r="AC256" s="40" t="s">
        <v>350</v>
      </c>
      <c r="AD256" s="40">
        <v>1</v>
      </c>
      <c r="AE256" s="40" t="s">
        <v>7</v>
      </c>
    </row>
    <row r="257" spans="1:31" ht="21" customHeight="1">
      <c r="A257" s="39" t="s">
        <v>304</v>
      </c>
      <c r="B257" s="45" t="s">
        <v>289</v>
      </c>
      <c r="C257" s="45">
        <v>2005</v>
      </c>
      <c r="D257" s="40">
        <v>24</v>
      </c>
      <c r="E257" s="39">
        <v>1</v>
      </c>
      <c r="F257" s="10">
        <v>256</v>
      </c>
      <c r="G257" s="39" t="s">
        <v>28</v>
      </c>
      <c r="H257" s="40" t="s">
        <v>358</v>
      </c>
      <c r="I257" s="40" t="s">
        <v>38</v>
      </c>
      <c r="J257" s="40" t="str">
        <f>'effect size'!H257</f>
        <v>yes</v>
      </c>
      <c r="K257" s="40" t="str">
        <f>'effect size'!I257</f>
        <v>yes</v>
      </c>
      <c r="L257" s="39">
        <f>'effect size'!L257</f>
        <v>7.0000000000000007E-2</v>
      </c>
      <c r="M257" s="39">
        <f>'effect size'!M257</f>
        <v>7.0000000000000007E-2</v>
      </c>
      <c r="N257" s="41">
        <f>'effect size'!N257</f>
        <v>2.1875000000000002E-2</v>
      </c>
      <c r="O257" s="41">
        <f>'effect size'!O257</f>
        <v>2.1874999999999999E-2</v>
      </c>
      <c r="P257" s="42">
        <f>'effect size'!Q257</f>
        <v>3.2</v>
      </c>
      <c r="Q257" s="39" t="s">
        <v>62</v>
      </c>
      <c r="R257" s="40" t="s">
        <v>7</v>
      </c>
      <c r="S257" s="40">
        <v>1965</v>
      </c>
      <c r="T257" s="40">
        <v>2003</v>
      </c>
      <c r="U257" s="40">
        <f t="shared" si="12"/>
        <v>38</v>
      </c>
      <c r="V257" s="40">
        <v>5</v>
      </c>
      <c r="W257" s="40" t="s">
        <v>15</v>
      </c>
      <c r="X257" s="40" t="s">
        <v>89</v>
      </c>
      <c r="Y257" s="40" t="s">
        <v>23</v>
      </c>
      <c r="Z257" s="43" t="s">
        <v>169</v>
      </c>
      <c r="AA257" s="40" t="s">
        <v>26</v>
      </c>
      <c r="AB257" s="40" t="s">
        <v>17</v>
      </c>
      <c r="AC257" s="40" t="s">
        <v>348</v>
      </c>
      <c r="AD257" s="40">
        <v>1</v>
      </c>
      <c r="AE257" s="40" t="s">
        <v>16</v>
      </c>
    </row>
    <row r="258" spans="1:31" ht="21" customHeight="1">
      <c r="A258" s="39" t="s">
        <v>304</v>
      </c>
      <c r="B258" s="45" t="s">
        <v>289</v>
      </c>
      <c r="C258" s="45">
        <v>2005</v>
      </c>
      <c r="D258" s="40">
        <v>24</v>
      </c>
      <c r="E258" s="39">
        <v>2</v>
      </c>
      <c r="F258" s="10">
        <v>257</v>
      </c>
      <c r="G258" s="39" t="s">
        <v>28</v>
      </c>
      <c r="H258" s="40" t="s">
        <v>358</v>
      </c>
      <c r="I258" s="40" t="s">
        <v>38</v>
      </c>
      <c r="J258" s="40" t="str">
        <f>'effect size'!H258</f>
        <v>yes</v>
      </c>
      <c r="K258" s="40" t="str">
        <f>'effect size'!I258</f>
        <v>yes</v>
      </c>
      <c r="L258" s="39">
        <f>'effect size'!L258</f>
        <v>0.04</v>
      </c>
      <c r="M258" s="39">
        <f>'effect size'!M258</f>
        <v>0.04</v>
      </c>
      <c r="N258" s="41">
        <f>'effect size'!N258</f>
        <v>2.1052631578947371E-2</v>
      </c>
      <c r="O258" s="41">
        <f>'effect size'!O258</f>
        <v>2.1052631578947371E-2</v>
      </c>
      <c r="P258" s="42">
        <f>'effect size'!Q258</f>
        <v>1.9</v>
      </c>
      <c r="Q258" s="39" t="s">
        <v>62</v>
      </c>
      <c r="R258" s="40" t="s">
        <v>7</v>
      </c>
      <c r="S258" s="40">
        <v>1965</v>
      </c>
      <c r="T258" s="40">
        <v>2003</v>
      </c>
      <c r="U258" s="40">
        <f t="shared" si="12"/>
        <v>38</v>
      </c>
      <c r="V258" s="40">
        <v>5</v>
      </c>
      <c r="W258" s="40" t="s">
        <v>15</v>
      </c>
      <c r="X258" s="40" t="s">
        <v>89</v>
      </c>
      <c r="Y258" s="40" t="s">
        <v>23</v>
      </c>
      <c r="Z258" s="43" t="s">
        <v>169</v>
      </c>
      <c r="AA258" s="40" t="s">
        <v>26</v>
      </c>
      <c r="AB258" s="40" t="s">
        <v>17</v>
      </c>
      <c r="AC258" s="40" t="s">
        <v>348</v>
      </c>
      <c r="AD258" s="40">
        <v>1</v>
      </c>
      <c r="AE258" s="40" t="s">
        <v>16</v>
      </c>
    </row>
    <row r="259" spans="1:31" ht="21" customHeight="1">
      <c r="A259" s="39" t="s">
        <v>304</v>
      </c>
      <c r="B259" s="45" t="s">
        <v>289</v>
      </c>
      <c r="C259" s="45">
        <v>2005</v>
      </c>
      <c r="D259" s="40">
        <v>24</v>
      </c>
      <c r="E259" s="39">
        <v>3</v>
      </c>
      <c r="F259" s="10">
        <v>258</v>
      </c>
      <c r="G259" s="39" t="s">
        <v>28</v>
      </c>
      <c r="H259" s="40" t="s">
        <v>358</v>
      </c>
      <c r="I259" s="40" t="s">
        <v>38</v>
      </c>
      <c r="J259" s="40" t="str">
        <f>'effect size'!H259</f>
        <v>yes</v>
      </c>
      <c r="K259" s="40" t="str">
        <f>'effect size'!I259</f>
        <v>yes</v>
      </c>
      <c r="L259" s="39">
        <f>'effect size'!L259</f>
        <v>7.0000000000000007E-2</v>
      </c>
      <c r="M259" s="39">
        <f>'effect size'!M259</f>
        <v>7.0000000000000007E-2</v>
      </c>
      <c r="N259" s="41">
        <f>'effect size'!N259</f>
        <v>2.5925925925925925E-2</v>
      </c>
      <c r="O259" s="41">
        <f>'effect size'!O259</f>
        <v>2.5925925925925925E-2</v>
      </c>
      <c r="P259" s="42">
        <f>'effect size'!Q259</f>
        <v>2.7</v>
      </c>
      <c r="Q259" s="39" t="s">
        <v>62</v>
      </c>
      <c r="R259" s="40" t="s">
        <v>7</v>
      </c>
      <c r="S259" s="40">
        <v>1965</v>
      </c>
      <c r="T259" s="40">
        <v>2003</v>
      </c>
      <c r="U259" s="40">
        <f t="shared" ref="U259:U270" si="13">(T259-S259)</f>
        <v>38</v>
      </c>
      <c r="V259" s="40">
        <v>5</v>
      </c>
      <c r="W259" s="40" t="s">
        <v>15</v>
      </c>
      <c r="X259" s="40" t="s">
        <v>81</v>
      </c>
      <c r="Y259" s="40" t="s">
        <v>23</v>
      </c>
      <c r="Z259" s="43" t="s">
        <v>169</v>
      </c>
      <c r="AA259" s="40" t="s">
        <v>26</v>
      </c>
      <c r="AB259" s="40" t="s">
        <v>17</v>
      </c>
      <c r="AC259" s="40" t="s">
        <v>348</v>
      </c>
      <c r="AD259" s="40">
        <v>1</v>
      </c>
      <c r="AE259" s="40" t="s">
        <v>16</v>
      </c>
    </row>
    <row r="260" spans="1:31" ht="21" customHeight="1">
      <c r="A260" s="39" t="s">
        <v>304</v>
      </c>
      <c r="B260" s="45" t="s">
        <v>289</v>
      </c>
      <c r="C260" s="45">
        <v>2005</v>
      </c>
      <c r="D260" s="40">
        <v>24</v>
      </c>
      <c r="E260" s="39">
        <v>4</v>
      </c>
      <c r="F260" s="10">
        <v>259</v>
      </c>
      <c r="G260" s="39" t="s">
        <v>28</v>
      </c>
      <c r="H260" s="40" t="s">
        <v>358</v>
      </c>
      <c r="I260" s="40" t="s">
        <v>38</v>
      </c>
      <c r="J260" s="40" t="str">
        <f>'effect size'!H260</f>
        <v>yes</v>
      </c>
      <c r="K260" s="40" t="str">
        <f>'effect size'!I260</f>
        <v>yes</v>
      </c>
      <c r="L260" s="39">
        <f>'effect size'!L260</f>
        <v>0.02</v>
      </c>
      <c r="M260" s="39">
        <f>'effect size'!M260</f>
        <v>0.02</v>
      </c>
      <c r="N260" s="41">
        <f>'effect size'!N260</f>
        <v>4.9999999999999996E-2</v>
      </c>
      <c r="O260" s="41">
        <f>'effect size'!O260</f>
        <v>0.05</v>
      </c>
      <c r="P260" s="42">
        <f>'effect size'!Q260</f>
        <v>0.4</v>
      </c>
      <c r="Q260" s="39" t="s">
        <v>62</v>
      </c>
      <c r="R260" s="40" t="s">
        <v>7</v>
      </c>
      <c r="S260" s="40">
        <v>1965</v>
      </c>
      <c r="T260" s="40">
        <v>2003</v>
      </c>
      <c r="U260" s="40">
        <f t="shared" si="13"/>
        <v>38</v>
      </c>
      <c r="V260" s="40">
        <v>5</v>
      </c>
      <c r="W260" s="40" t="s">
        <v>15</v>
      </c>
      <c r="X260" s="40" t="s">
        <v>80</v>
      </c>
      <c r="Y260" s="40" t="s">
        <v>23</v>
      </c>
      <c r="Z260" s="43" t="s">
        <v>169</v>
      </c>
      <c r="AA260" s="40" t="s">
        <v>26</v>
      </c>
      <c r="AB260" s="40" t="s">
        <v>17</v>
      </c>
      <c r="AC260" s="40" t="s">
        <v>348</v>
      </c>
      <c r="AD260" s="40">
        <v>1</v>
      </c>
      <c r="AE260" s="40" t="s">
        <v>16</v>
      </c>
    </row>
    <row r="261" spans="1:31" ht="21" customHeight="1">
      <c r="A261" s="39" t="s">
        <v>304</v>
      </c>
      <c r="B261" s="45" t="s">
        <v>289</v>
      </c>
      <c r="C261" s="45">
        <v>2005</v>
      </c>
      <c r="D261" s="40">
        <v>24</v>
      </c>
      <c r="E261" s="39">
        <v>5</v>
      </c>
      <c r="F261" s="10">
        <v>260</v>
      </c>
      <c r="G261" s="39" t="s">
        <v>28</v>
      </c>
      <c r="H261" s="40" t="s">
        <v>358</v>
      </c>
      <c r="I261" s="40" t="s">
        <v>38</v>
      </c>
      <c r="J261" s="40" t="str">
        <f>'effect size'!H261</f>
        <v>yes</v>
      </c>
      <c r="K261" s="40" t="str">
        <f>'effect size'!I261</f>
        <v>yes</v>
      </c>
      <c r="L261" s="39">
        <f>'effect size'!L261</f>
        <v>-0.05</v>
      </c>
      <c r="M261" s="39">
        <f>'effect size'!M261</f>
        <v>-0.05</v>
      </c>
      <c r="N261" s="41">
        <f>'effect size'!N261</f>
        <v>2.6315789473684213E-2</v>
      </c>
      <c r="O261" s="41">
        <f>'effect size'!O261</f>
        <v>2.6315789473684213E-2</v>
      </c>
      <c r="P261" s="42">
        <f>'effect size'!Q261</f>
        <v>-1.9</v>
      </c>
      <c r="Q261" s="39" t="s">
        <v>29</v>
      </c>
      <c r="R261" s="40" t="s">
        <v>7</v>
      </c>
      <c r="S261" s="40">
        <v>1965</v>
      </c>
      <c r="T261" s="40">
        <v>2003</v>
      </c>
      <c r="U261" s="40">
        <f t="shared" si="13"/>
        <v>38</v>
      </c>
      <c r="V261" s="40">
        <v>13</v>
      </c>
      <c r="W261" s="40" t="s">
        <v>15</v>
      </c>
      <c r="X261" s="40" t="s">
        <v>89</v>
      </c>
      <c r="Y261" s="40" t="s">
        <v>23</v>
      </c>
      <c r="Z261" s="43" t="s">
        <v>169</v>
      </c>
      <c r="AA261" s="40" t="s">
        <v>26</v>
      </c>
      <c r="AB261" s="40" t="s">
        <v>17</v>
      </c>
      <c r="AC261" s="40" t="s">
        <v>348</v>
      </c>
      <c r="AD261" s="40">
        <v>1</v>
      </c>
      <c r="AE261" s="40" t="s">
        <v>16</v>
      </c>
    </row>
    <row r="262" spans="1:31" ht="21" customHeight="1">
      <c r="A262" s="39" t="s">
        <v>304</v>
      </c>
      <c r="B262" s="45" t="s">
        <v>289</v>
      </c>
      <c r="C262" s="45">
        <v>2005</v>
      </c>
      <c r="D262" s="40">
        <v>24</v>
      </c>
      <c r="E262" s="39">
        <v>6</v>
      </c>
      <c r="F262" s="10">
        <v>261</v>
      </c>
      <c r="G262" s="39" t="s">
        <v>28</v>
      </c>
      <c r="H262" s="40" t="s">
        <v>358</v>
      </c>
      <c r="I262" s="40" t="s">
        <v>38</v>
      </c>
      <c r="J262" s="40" t="str">
        <f>'effect size'!H262</f>
        <v>yes</v>
      </c>
      <c r="K262" s="40" t="str">
        <f>'effect size'!I262</f>
        <v>yes</v>
      </c>
      <c r="L262" s="39">
        <f>'effect size'!L262</f>
        <v>-0.04</v>
      </c>
      <c r="M262" s="39">
        <f>'effect size'!M262</f>
        <v>-0.04</v>
      </c>
      <c r="N262" s="41">
        <f>'effect size'!N262</f>
        <v>2.2222222222222223E-2</v>
      </c>
      <c r="O262" s="41">
        <f>'effect size'!O262</f>
        <v>2.2222222222222223E-2</v>
      </c>
      <c r="P262" s="42">
        <f>'effect size'!Q262</f>
        <v>-1.8</v>
      </c>
      <c r="Q262" s="39" t="s">
        <v>29</v>
      </c>
      <c r="R262" s="40" t="s">
        <v>7</v>
      </c>
      <c r="S262" s="40">
        <v>1965</v>
      </c>
      <c r="T262" s="40">
        <v>2003</v>
      </c>
      <c r="U262" s="40">
        <f t="shared" si="13"/>
        <v>38</v>
      </c>
      <c r="V262" s="40">
        <v>13</v>
      </c>
      <c r="W262" s="40" t="s">
        <v>15</v>
      </c>
      <c r="X262" s="40" t="s">
        <v>89</v>
      </c>
      <c r="Y262" s="40" t="s">
        <v>23</v>
      </c>
      <c r="Z262" s="43" t="s">
        <v>169</v>
      </c>
      <c r="AA262" s="40" t="s">
        <v>26</v>
      </c>
      <c r="AB262" s="40" t="s">
        <v>17</v>
      </c>
      <c r="AC262" s="40" t="s">
        <v>348</v>
      </c>
      <c r="AD262" s="40">
        <v>1</v>
      </c>
      <c r="AE262" s="40" t="s">
        <v>16</v>
      </c>
    </row>
    <row r="263" spans="1:31" ht="21" customHeight="1">
      <c r="A263" s="39" t="s">
        <v>307</v>
      </c>
      <c r="B263" s="45" t="s">
        <v>310</v>
      </c>
      <c r="C263" s="45">
        <v>2005</v>
      </c>
      <c r="D263" s="40">
        <v>25</v>
      </c>
      <c r="E263" s="39">
        <v>1</v>
      </c>
      <c r="F263" s="10">
        <v>262</v>
      </c>
      <c r="G263" s="39" t="s">
        <v>28</v>
      </c>
      <c r="H263" s="40" t="s">
        <v>358</v>
      </c>
      <c r="I263" s="40" t="s">
        <v>38</v>
      </c>
      <c r="J263" s="40" t="str">
        <f>'effect size'!H263</f>
        <v>yes</v>
      </c>
      <c r="K263" s="40" t="str">
        <f>'effect size'!I263</f>
        <v>no</v>
      </c>
      <c r="L263" s="39">
        <f>'effect size'!L263</f>
        <v>-5.8159999999999998</v>
      </c>
      <c r="M263" s="46">
        <f>'effect size'!M263</f>
        <v>-5.8159999999999996E-2</v>
      </c>
      <c r="N263" s="41">
        <f>'effect size'!N263</f>
        <v>0.61399999999999999</v>
      </c>
      <c r="O263" s="41">
        <f>'effect size'!O263</f>
        <v>6.1399999999999996E-3</v>
      </c>
      <c r="P263" s="42">
        <f>'effect size'!Q263</f>
        <v>-9.4723127035830625</v>
      </c>
      <c r="Q263" s="39" t="s">
        <v>29</v>
      </c>
      <c r="R263" s="40" t="s">
        <v>16</v>
      </c>
      <c r="S263" s="40">
        <v>1991</v>
      </c>
      <c r="T263" s="40">
        <v>2000</v>
      </c>
      <c r="U263" s="40">
        <f t="shared" si="13"/>
        <v>9</v>
      </c>
      <c r="V263" s="40">
        <v>9</v>
      </c>
      <c r="W263" s="40" t="s">
        <v>168</v>
      </c>
      <c r="X263" s="40" t="s">
        <v>80</v>
      </c>
      <c r="Y263" s="40" t="s">
        <v>23</v>
      </c>
      <c r="Z263" s="43" t="s">
        <v>169</v>
      </c>
      <c r="AA263" s="40" t="s">
        <v>25</v>
      </c>
      <c r="AB263" s="40" t="s">
        <v>17</v>
      </c>
      <c r="AC263" s="40" t="s">
        <v>300</v>
      </c>
      <c r="AD263" s="40">
        <v>1</v>
      </c>
      <c r="AE263" s="40" t="s">
        <v>16</v>
      </c>
    </row>
    <row r="264" spans="1:31" ht="21" customHeight="1">
      <c r="A264" s="39" t="s">
        <v>307</v>
      </c>
      <c r="B264" s="45" t="s">
        <v>310</v>
      </c>
      <c r="C264" s="45">
        <v>2005</v>
      </c>
      <c r="D264" s="40">
        <v>25</v>
      </c>
      <c r="E264" s="39">
        <v>2</v>
      </c>
      <c r="F264" s="10">
        <v>263</v>
      </c>
      <c r="G264" s="39" t="s">
        <v>28</v>
      </c>
      <c r="H264" s="40" t="s">
        <v>358</v>
      </c>
      <c r="I264" s="40" t="s">
        <v>38</v>
      </c>
      <c r="J264" s="40" t="str">
        <f>'effect size'!H264</f>
        <v>yes</v>
      </c>
      <c r="K264" s="40" t="str">
        <f>'effect size'!I264</f>
        <v>no</v>
      </c>
      <c r="L264" s="39">
        <f>'effect size'!L264</f>
        <v>-5.8719999999999999</v>
      </c>
      <c r="M264" s="46">
        <f>'effect size'!M264</f>
        <v>-5.8720000000000001E-2</v>
      </c>
      <c r="N264" s="41">
        <f>'effect size'!N264</f>
        <v>0.621</v>
      </c>
      <c r="O264" s="41">
        <f>'effect size'!O264</f>
        <v>6.2100000000000002E-3</v>
      </c>
      <c r="P264" s="42">
        <f>'effect size'!Q264</f>
        <v>-9.4557165861513681</v>
      </c>
      <c r="Q264" s="39" t="s">
        <v>29</v>
      </c>
      <c r="R264" s="40" t="s">
        <v>16</v>
      </c>
      <c r="S264" s="40">
        <v>1991</v>
      </c>
      <c r="T264" s="40">
        <v>2000</v>
      </c>
      <c r="U264" s="40">
        <f t="shared" si="13"/>
        <v>9</v>
      </c>
      <c r="V264" s="40">
        <v>9</v>
      </c>
      <c r="W264" s="40" t="s">
        <v>168</v>
      </c>
      <c r="X264" s="40" t="s">
        <v>80</v>
      </c>
      <c r="Y264" s="40" t="s">
        <v>23</v>
      </c>
      <c r="Z264" s="43" t="s">
        <v>169</v>
      </c>
      <c r="AA264" s="40" t="s">
        <v>25</v>
      </c>
      <c r="AB264" s="40" t="s">
        <v>17</v>
      </c>
      <c r="AC264" s="40" t="s">
        <v>300</v>
      </c>
      <c r="AD264" s="40">
        <v>1</v>
      </c>
      <c r="AE264" s="40" t="s">
        <v>16</v>
      </c>
    </row>
    <row r="265" spans="1:31" ht="21" customHeight="1">
      <c r="A265" s="39" t="s">
        <v>307</v>
      </c>
      <c r="B265" s="45" t="s">
        <v>310</v>
      </c>
      <c r="C265" s="45">
        <v>2005</v>
      </c>
      <c r="D265" s="40">
        <v>25</v>
      </c>
      <c r="E265" s="39">
        <v>3</v>
      </c>
      <c r="F265" s="10">
        <v>264</v>
      </c>
      <c r="G265" s="39" t="s">
        <v>28</v>
      </c>
      <c r="H265" s="40" t="s">
        <v>358</v>
      </c>
      <c r="I265" s="40" t="s">
        <v>38</v>
      </c>
      <c r="J265" s="40" t="str">
        <f>'effect size'!H265</f>
        <v>yes</v>
      </c>
      <c r="K265" s="40" t="str">
        <f>'effect size'!I265</f>
        <v>no</v>
      </c>
      <c r="L265" s="39">
        <f>'effect size'!L265</f>
        <v>-8.6950000000000003</v>
      </c>
      <c r="M265" s="46">
        <f>'effect size'!M265</f>
        <v>-8.695E-2</v>
      </c>
      <c r="N265" s="41">
        <f>'effect size'!N265</f>
        <v>0.63700000000000001</v>
      </c>
      <c r="O265" s="41">
        <f>'effect size'!O265</f>
        <v>6.3699999999999998E-3</v>
      </c>
      <c r="P265" s="42">
        <f>'effect size'!Q265</f>
        <v>-13.649921507064365</v>
      </c>
      <c r="Q265" s="39" t="s">
        <v>29</v>
      </c>
      <c r="R265" s="40" t="s">
        <v>16</v>
      </c>
      <c r="S265" s="40">
        <v>1991</v>
      </c>
      <c r="T265" s="40">
        <v>2000</v>
      </c>
      <c r="U265" s="40">
        <f t="shared" si="13"/>
        <v>9</v>
      </c>
      <c r="V265" s="40">
        <v>9</v>
      </c>
      <c r="W265" s="40" t="s">
        <v>168</v>
      </c>
      <c r="X265" s="40" t="s">
        <v>80</v>
      </c>
      <c r="Y265" s="40" t="s">
        <v>23</v>
      </c>
      <c r="Z265" s="43" t="s">
        <v>169</v>
      </c>
      <c r="AA265" s="40" t="s">
        <v>25</v>
      </c>
      <c r="AB265" s="40" t="s">
        <v>17</v>
      </c>
      <c r="AC265" s="40" t="s">
        <v>300</v>
      </c>
      <c r="AD265" s="40">
        <v>1</v>
      </c>
      <c r="AE265" s="40" t="s">
        <v>16</v>
      </c>
    </row>
    <row r="266" spans="1:31" ht="21" customHeight="1">
      <c r="A266" s="40" t="s">
        <v>307</v>
      </c>
      <c r="B266" s="45" t="s">
        <v>310</v>
      </c>
      <c r="C266" s="45">
        <v>2005</v>
      </c>
      <c r="D266" s="40">
        <v>25</v>
      </c>
      <c r="E266" s="39">
        <v>4</v>
      </c>
      <c r="F266" s="10">
        <v>265</v>
      </c>
      <c r="G266" s="39" t="s">
        <v>28</v>
      </c>
      <c r="H266" s="40" t="s">
        <v>358</v>
      </c>
      <c r="I266" s="40" t="s">
        <v>38</v>
      </c>
      <c r="J266" s="40" t="str">
        <f>'effect size'!H266</f>
        <v>yes</v>
      </c>
      <c r="K266" s="40" t="str">
        <f>'effect size'!I266</f>
        <v>no</v>
      </c>
      <c r="L266" s="39">
        <f>'effect size'!L266</f>
        <v>-8.7739999999999991</v>
      </c>
      <c r="M266" s="46">
        <f>'effect size'!M266</f>
        <v>-8.7739999999999985E-2</v>
      </c>
      <c r="N266" s="41">
        <f>'effect size'!N266</f>
        <v>0.61299999999999999</v>
      </c>
      <c r="O266" s="41">
        <f>'effect size'!O266</f>
        <v>6.13E-3</v>
      </c>
      <c r="P266" s="42">
        <f>'effect size'!Q266</f>
        <v>-14.313213703099509</v>
      </c>
      <c r="Q266" s="40" t="s">
        <v>29</v>
      </c>
      <c r="R266" s="40" t="s">
        <v>16</v>
      </c>
      <c r="S266" s="40">
        <v>1991</v>
      </c>
      <c r="T266" s="40">
        <v>2000</v>
      </c>
      <c r="U266" s="40">
        <f t="shared" si="13"/>
        <v>9</v>
      </c>
      <c r="V266" s="40">
        <v>9</v>
      </c>
      <c r="W266" s="40" t="s">
        <v>168</v>
      </c>
      <c r="X266" s="40" t="s">
        <v>80</v>
      </c>
      <c r="Y266" s="40" t="s">
        <v>23</v>
      </c>
      <c r="Z266" s="43" t="s">
        <v>169</v>
      </c>
      <c r="AA266" s="40" t="s">
        <v>25</v>
      </c>
      <c r="AB266" s="40" t="s">
        <v>17</v>
      </c>
      <c r="AC266" s="40" t="s">
        <v>300</v>
      </c>
      <c r="AD266" s="40">
        <v>1</v>
      </c>
      <c r="AE266" s="40" t="s">
        <v>16</v>
      </c>
    </row>
    <row r="267" spans="1:31" ht="21" customHeight="1">
      <c r="A267" s="40" t="s">
        <v>311</v>
      </c>
      <c r="B267" s="45" t="s">
        <v>312</v>
      </c>
      <c r="C267" s="45">
        <v>1997</v>
      </c>
      <c r="D267" s="40">
        <v>26</v>
      </c>
      <c r="E267" s="39">
        <v>1</v>
      </c>
      <c r="F267" s="10">
        <v>266</v>
      </c>
      <c r="G267" s="39" t="s">
        <v>315</v>
      </c>
      <c r="H267" s="40" t="s">
        <v>6</v>
      </c>
      <c r="I267" s="40" t="s">
        <v>38</v>
      </c>
      <c r="J267" s="40" t="str">
        <f>'effect size'!H267</f>
        <v>no</v>
      </c>
      <c r="K267" s="40" t="str">
        <f>'effect size'!I267</f>
        <v>no</v>
      </c>
      <c r="L267" s="39">
        <f>'effect size'!L267</f>
        <v>-8.2500000000000004E-2</v>
      </c>
      <c r="M267" s="46">
        <f>'effect size'!M267</f>
        <v>-8.2500000000000004E-2</v>
      </c>
      <c r="N267" s="41">
        <f>'effect size'!N267</f>
        <v>2.58E-2</v>
      </c>
      <c r="O267" s="41">
        <f>'effect size'!O267</f>
        <v>2.58E-2</v>
      </c>
      <c r="P267" s="42">
        <f>'effect size'!Q267</f>
        <v>-3.1976744186046515</v>
      </c>
      <c r="Q267" s="40" t="s">
        <v>29</v>
      </c>
      <c r="R267" s="40" t="s">
        <v>7</v>
      </c>
      <c r="S267" s="40">
        <v>1960</v>
      </c>
      <c r="T267" s="40">
        <v>1985</v>
      </c>
      <c r="U267" s="40">
        <f t="shared" si="13"/>
        <v>25</v>
      </c>
      <c r="V267" s="40">
        <v>25</v>
      </c>
      <c r="W267" s="40" t="s">
        <v>15</v>
      </c>
      <c r="X267" s="40" t="s">
        <v>89</v>
      </c>
      <c r="Y267" s="40" t="s">
        <v>23</v>
      </c>
      <c r="Z267" s="43" t="s">
        <v>33</v>
      </c>
      <c r="AA267" s="40" t="s">
        <v>31</v>
      </c>
      <c r="AB267" s="40" t="s">
        <v>17</v>
      </c>
      <c r="AC267" s="40" t="s">
        <v>348</v>
      </c>
      <c r="AD267" s="40">
        <v>1</v>
      </c>
      <c r="AE267" s="40" t="s">
        <v>16</v>
      </c>
    </row>
    <row r="268" spans="1:31" ht="21" customHeight="1">
      <c r="A268" s="40" t="s">
        <v>311</v>
      </c>
      <c r="B268" s="45" t="s">
        <v>312</v>
      </c>
      <c r="C268" s="45">
        <v>1997</v>
      </c>
      <c r="D268" s="40">
        <v>26</v>
      </c>
      <c r="E268" s="39">
        <v>2</v>
      </c>
      <c r="F268" s="10">
        <v>267</v>
      </c>
      <c r="G268" s="39" t="s">
        <v>315</v>
      </c>
      <c r="H268" s="40" t="s">
        <v>6</v>
      </c>
      <c r="I268" s="40" t="s">
        <v>38</v>
      </c>
      <c r="J268" s="40" t="str">
        <f>'effect size'!H268</f>
        <v>no</v>
      </c>
      <c r="K268" s="40" t="str">
        <f>'effect size'!I268</f>
        <v>no</v>
      </c>
      <c r="L268" s="39">
        <f>'effect size'!L268</f>
        <v>-8.2400000000000001E-2</v>
      </c>
      <c r="M268" s="46">
        <f>'effect size'!M268</f>
        <v>-8.2400000000000001E-2</v>
      </c>
      <c r="N268" s="41">
        <f>'effect size'!N268</f>
        <v>2.5700000000000001E-2</v>
      </c>
      <c r="O268" s="41">
        <f>'effect size'!O268</f>
        <v>2.5700000000000001E-2</v>
      </c>
      <c r="P268" s="42">
        <f>'effect size'!Q268</f>
        <v>-3.2062256809338523</v>
      </c>
      <c r="Q268" s="40" t="s">
        <v>29</v>
      </c>
      <c r="R268" s="40" t="s">
        <v>7</v>
      </c>
      <c r="S268" s="40">
        <v>1960</v>
      </c>
      <c r="T268" s="40">
        <v>1985</v>
      </c>
      <c r="U268" s="40">
        <f t="shared" si="13"/>
        <v>25</v>
      </c>
      <c r="V268" s="40">
        <v>25</v>
      </c>
      <c r="W268" s="40" t="s">
        <v>15</v>
      </c>
      <c r="X268" s="40" t="s">
        <v>89</v>
      </c>
      <c r="Y268" s="40" t="s">
        <v>23</v>
      </c>
      <c r="Z268" s="43" t="s">
        <v>33</v>
      </c>
      <c r="AA268" s="40" t="s">
        <v>31</v>
      </c>
      <c r="AB268" s="40" t="s">
        <v>17</v>
      </c>
      <c r="AC268" s="40" t="s">
        <v>348</v>
      </c>
      <c r="AD268" s="40">
        <v>1</v>
      </c>
      <c r="AE268" s="40" t="s">
        <v>16</v>
      </c>
    </row>
    <row r="269" spans="1:31" ht="21" customHeight="1">
      <c r="A269" s="40" t="s">
        <v>311</v>
      </c>
      <c r="B269" s="45" t="s">
        <v>312</v>
      </c>
      <c r="C269" s="45">
        <v>1997</v>
      </c>
      <c r="D269" s="40">
        <v>26</v>
      </c>
      <c r="E269" s="39">
        <v>3</v>
      </c>
      <c r="F269" s="10">
        <v>268</v>
      </c>
      <c r="G269" s="39" t="s">
        <v>315</v>
      </c>
      <c r="H269" s="40" t="s">
        <v>6</v>
      </c>
      <c r="I269" s="40" t="s">
        <v>38</v>
      </c>
      <c r="J269" s="40" t="str">
        <f>'effect size'!H269</f>
        <v>no</v>
      </c>
      <c r="K269" s="40" t="str">
        <f>'effect size'!I269</f>
        <v>no</v>
      </c>
      <c r="L269" s="39">
        <f>'effect size'!L269</f>
        <v>-6.13E-2</v>
      </c>
      <c r="M269" s="46">
        <f>'effect size'!M269</f>
        <v>-6.13E-2</v>
      </c>
      <c r="N269" s="41">
        <f>'effect size'!N269</f>
        <v>2.41E-2</v>
      </c>
      <c r="O269" s="41">
        <f>'effect size'!O269</f>
        <v>2.41E-2</v>
      </c>
      <c r="P269" s="42">
        <f>'effect size'!Q269</f>
        <v>-2.5435684647302903</v>
      </c>
      <c r="Q269" s="40" t="s">
        <v>29</v>
      </c>
      <c r="R269" s="40" t="s">
        <v>7</v>
      </c>
      <c r="S269" s="40">
        <v>1960</v>
      </c>
      <c r="T269" s="40">
        <v>1985</v>
      </c>
      <c r="U269" s="40">
        <f t="shared" si="13"/>
        <v>25</v>
      </c>
      <c r="V269" s="40">
        <v>25</v>
      </c>
      <c r="W269" s="40" t="s">
        <v>15</v>
      </c>
      <c r="X269" s="40" t="s">
        <v>89</v>
      </c>
      <c r="Y269" s="40" t="s">
        <v>23</v>
      </c>
      <c r="Z269" s="43" t="s">
        <v>33</v>
      </c>
      <c r="AA269" s="40" t="s">
        <v>31</v>
      </c>
      <c r="AB269" s="40" t="s">
        <v>17</v>
      </c>
      <c r="AC269" s="40" t="s">
        <v>348</v>
      </c>
      <c r="AD269" s="40">
        <v>1</v>
      </c>
      <c r="AE269" s="40" t="s">
        <v>16</v>
      </c>
    </row>
    <row r="270" spans="1:31" ht="21" customHeight="1">
      <c r="A270" s="40" t="s">
        <v>311</v>
      </c>
      <c r="B270" s="45" t="s">
        <v>312</v>
      </c>
      <c r="C270" s="45">
        <v>1997</v>
      </c>
      <c r="D270" s="40">
        <v>26</v>
      </c>
      <c r="E270" s="39">
        <v>4</v>
      </c>
      <c r="F270" s="10">
        <v>269</v>
      </c>
      <c r="G270" s="39" t="s">
        <v>315</v>
      </c>
      <c r="H270" s="40" t="s">
        <v>6</v>
      </c>
      <c r="I270" s="40" t="s">
        <v>38</v>
      </c>
      <c r="J270" s="40" t="str">
        <f>'effect size'!H270</f>
        <v>no</v>
      </c>
      <c r="K270" s="40" t="str">
        <f>'effect size'!I270</f>
        <v>no</v>
      </c>
      <c r="L270" s="39">
        <f>'effect size'!L270</f>
        <v>-6.1199999999999997E-2</v>
      </c>
      <c r="M270" s="46">
        <f>'effect size'!M270</f>
        <v>-6.1199999999999997E-2</v>
      </c>
      <c r="N270" s="41">
        <f>'effect size'!N270</f>
        <v>2.53E-2</v>
      </c>
      <c r="O270" s="41">
        <f>'effect size'!O270</f>
        <v>2.53E-2</v>
      </c>
      <c r="P270" s="42">
        <f>'effect size'!Q270</f>
        <v>-2.4189723320158101</v>
      </c>
      <c r="Q270" s="40" t="s">
        <v>29</v>
      </c>
      <c r="R270" s="40" t="s">
        <v>7</v>
      </c>
      <c r="S270" s="40">
        <v>1960</v>
      </c>
      <c r="T270" s="40">
        <v>1985</v>
      </c>
      <c r="U270" s="40">
        <f t="shared" si="13"/>
        <v>25</v>
      </c>
      <c r="V270" s="40">
        <v>25</v>
      </c>
      <c r="W270" s="40" t="s">
        <v>15</v>
      </c>
      <c r="X270" s="40" t="s">
        <v>89</v>
      </c>
      <c r="Y270" s="40" t="s">
        <v>23</v>
      </c>
      <c r="Z270" s="43" t="s">
        <v>33</v>
      </c>
      <c r="AA270" s="40" t="s">
        <v>31</v>
      </c>
      <c r="AB270" s="40" t="s">
        <v>17</v>
      </c>
      <c r="AC270" s="40" t="s">
        <v>348</v>
      </c>
      <c r="AD270" s="40">
        <v>1</v>
      </c>
      <c r="AE270" s="40" t="s">
        <v>16</v>
      </c>
    </row>
    <row r="271" spans="1:31" ht="21" customHeight="1">
      <c r="A271" s="40" t="s">
        <v>311</v>
      </c>
      <c r="B271" s="45" t="s">
        <v>312</v>
      </c>
      <c r="C271" s="45">
        <v>1997</v>
      </c>
      <c r="D271" s="40">
        <v>26</v>
      </c>
      <c r="E271" s="39">
        <v>5</v>
      </c>
      <c r="F271" s="10">
        <v>270</v>
      </c>
      <c r="G271" s="39" t="s">
        <v>315</v>
      </c>
      <c r="H271" s="40" t="s">
        <v>6</v>
      </c>
      <c r="I271" s="40" t="s">
        <v>38</v>
      </c>
      <c r="J271" s="40" t="str">
        <f>'effect size'!H271</f>
        <v>no</v>
      </c>
      <c r="K271" s="40" t="str">
        <f>'effect size'!I271</f>
        <v>no</v>
      </c>
      <c r="L271" s="39">
        <f>'effect size'!L271</f>
        <v>-0.14680000000000001</v>
      </c>
      <c r="M271" s="46">
        <f>'effect size'!M271</f>
        <v>-0.14680000000000001</v>
      </c>
      <c r="N271" s="41">
        <f>'effect size'!N271</f>
        <v>3.6700000000000003E-2</v>
      </c>
      <c r="O271" s="41">
        <f>'effect size'!O271</f>
        <v>3.6700000000000003E-2</v>
      </c>
      <c r="P271" s="42">
        <f>'effect size'!Q271</f>
        <v>-4</v>
      </c>
      <c r="Q271" s="40" t="s">
        <v>32</v>
      </c>
      <c r="R271" s="40" t="s">
        <v>7</v>
      </c>
      <c r="S271" s="40">
        <v>1960</v>
      </c>
      <c r="T271" s="40">
        <v>1985</v>
      </c>
      <c r="U271" s="40">
        <f t="shared" ref="U271:U287" si="14">(T271-S271)</f>
        <v>25</v>
      </c>
      <c r="V271" s="40">
        <v>25</v>
      </c>
      <c r="W271" s="40" t="s">
        <v>15</v>
      </c>
      <c r="X271" s="40" t="s">
        <v>89</v>
      </c>
      <c r="Y271" s="40" t="s">
        <v>23</v>
      </c>
      <c r="Z271" s="43" t="s">
        <v>33</v>
      </c>
      <c r="AA271" s="40" t="s">
        <v>31</v>
      </c>
      <c r="AB271" s="40" t="s">
        <v>17</v>
      </c>
      <c r="AC271" s="40" t="s">
        <v>348</v>
      </c>
      <c r="AD271" s="40">
        <v>1</v>
      </c>
      <c r="AE271" s="40" t="s">
        <v>16</v>
      </c>
    </row>
    <row r="272" spans="1:31" ht="21" customHeight="1">
      <c r="A272" s="40" t="s">
        <v>311</v>
      </c>
      <c r="B272" s="45" t="s">
        <v>312</v>
      </c>
      <c r="C272" s="45">
        <v>1997</v>
      </c>
      <c r="D272" s="40">
        <v>26</v>
      </c>
      <c r="E272" s="39">
        <v>6</v>
      </c>
      <c r="F272" s="10">
        <v>271</v>
      </c>
      <c r="G272" s="39" t="s">
        <v>315</v>
      </c>
      <c r="H272" s="40" t="s">
        <v>6</v>
      </c>
      <c r="I272" s="40" t="s">
        <v>38</v>
      </c>
      <c r="J272" s="40" t="str">
        <f>'effect size'!H272</f>
        <v>no</v>
      </c>
      <c r="K272" s="40" t="str">
        <f>'effect size'!I272</f>
        <v>no</v>
      </c>
      <c r="L272" s="39">
        <f>'effect size'!L272</f>
        <v>-0.15079999999999999</v>
      </c>
      <c r="M272" s="46">
        <f>'effect size'!M272</f>
        <v>-0.15079999999999999</v>
      </c>
      <c r="N272" s="41">
        <f>'effect size'!N272</f>
        <v>3.6499999999999998E-2</v>
      </c>
      <c r="O272" s="41">
        <f>'effect size'!O272</f>
        <v>3.6499999999999998E-2</v>
      </c>
      <c r="P272" s="42">
        <f>'effect size'!Q272</f>
        <v>-4.1315068493150688</v>
      </c>
      <c r="Q272" s="40" t="s">
        <v>32</v>
      </c>
      <c r="R272" s="40" t="s">
        <v>7</v>
      </c>
      <c r="S272" s="40">
        <v>1960</v>
      </c>
      <c r="T272" s="40">
        <v>1985</v>
      </c>
      <c r="U272" s="40">
        <f t="shared" si="14"/>
        <v>25</v>
      </c>
      <c r="V272" s="40">
        <v>25</v>
      </c>
      <c r="W272" s="40" t="s">
        <v>15</v>
      </c>
      <c r="X272" s="40" t="s">
        <v>89</v>
      </c>
      <c r="Y272" s="40" t="s">
        <v>23</v>
      </c>
      <c r="Z272" s="43" t="s">
        <v>33</v>
      </c>
      <c r="AA272" s="40" t="s">
        <v>31</v>
      </c>
      <c r="AB272" s="40" t="s">
        <v>17</v>
      </c>
      <c r="AC272" s="40" t="s">
        <v>348</v>
      </c>
      <c r="AD272" s="40">
        <v>1</v>
      </c>
      <c r="AE272" s="40" t="s">
        <v>16</v>
      </c>
    </row>
    <row r="273" spans="1:31" ht="21" customHeight="1">
      <c r="A273" s="40" t="s">
        <v>316</v>
      </c>
      <c r="B273" s="47" t="s">
        <v>277</v>
      </c>
      <c r="C273" s="47">
        <v>1999</v>
      </c>
      <c r="D273" s="40">
        <v>27</v>
      </c>
      <c r="E273" s="39">
        <v>1</v>
      </c>
      <c r="F273" s="10">
        <v>272</v>
      </c>
      <c r="G273" s="39" t="s">
        <v>28</v>
      </c>
      <c r="H273" s="40" t="s">
        <v>6</v>
      </c>
      <c r="I273" s="40" t="s">
        <v>38</v>
      </c>
      <c r="J273" s="40" t="str">
        <f>'effect size'!H273</f>
        <v>yes</v>
      </c>
      <c r="K273" s="40" t="str">
        <f>'effect size'!I273</f>
        <v>yes</v>
      </c>
      <c r="L273" s="39">
        <f>'effect size'!L273</f>
        <v>-2.64E-2</v>
      </c>
      <c r="M273" s="46">
        <f>'effect size'!M273</f>
        <v>-2.64E-2</v>
      </c>
      <c r="N273" s="41">
        <f>'effect size'!N273</f>
        <v>9.1317883085437566E-3</v>
      </c>
      <c r="O273" s="41">
        <f>'effect size'!O273</f>
        <v>9.1317883085437566E-3</v>
      </c>
      <c r="P273" s="42">
        <f>'effect size'!Q273</f>
        <v>-2.891</v>
      </c>
      <c r="Q273" s="40" t="s">
        <v>29</v>
      </c>
      <c r="R273" s="40" t="s">
        <v>7</v>
      </c>
      <c r="S273" s="40">
        <v>1960</v>
      </c>
      <c r="T273" s="40">
        <v>1985</v>
      </c>
      <c r="U273" s="40">
        <f t="shared" si="14"/>
        <v>25</v>
      </c>
      <c r="V273" s="40">
        <v>25</v>
      </c>
      <c r="W273" s="40" t="s">
        <v>15</v>
      </c>
      <c r="X273" s="40" t="s">
        <v>89</v>
      </c>
      <c r="Y273" s="40" t="s">
        <v>23</v>
      </c>
      <c r="Z273" s="43" t="s">
        <v>42</v>
      </c>
      <c r="AA273" s="40" t="s">
        <v>26</v>
      </c>
      <c r="AB273" s="40" t="s">
        <v>20</v>
      </c>
      <c r="AC273" s="40" t="s">
        <v>348</v>
      </c>
      <c r="AD273" s="40">
        <v>1</v>
      </c>
      <c r="AE273" s="40" t="s">
        <v>16</v>
      </c>
    </row>
    <row r="274" spans="1:31" ht="21" customHeight="1">
      <c r="A274" s="40" t="s">
        <v>316</v>
      </c>
      <c r="B274" s="47" t="s">
        <v>277</v>
      </c>
      <c r="C274" s="47">
        <v>1999</v>
      </c>
      <c r="D274" s="40">
        <v>27</v>
      </c>
      <c r="E274" s="39">
        <v>1</v>
      </c>
      <c r="F274" s="10">
        <v>273</v>
      </c>
      <c r="G274" s="39" t="s">
        <v>28</v>
      </c>
      <c r="H274" s="40" t="s">
        <v>6</v>
      </c>
      <c r="I274" s="40" t="s">
        <v>38</v>
      </c>
      <c r="J274" s="40" t="str">
        <f>'effect size'!H274</f>
        <v>yes</v>
      </c>
      <c r="K274" s="40" t="str">
        <f>'effect size'!I274</f>
        <v>yes</v>
      </c>
      <c r="L274" s="39">
        <f>'effect size'!L274</f>
        <v>-2.4E-2</v>
      </c>
      <c r="M274" s="46">
        <f>'effect size'!M274</f>
        <v>-2.4E-2</v>
      </c>
      <c r="N274" s="41">
        <f>'effect size'!N274</f>
        <v>8.3682008368200847E-3</v>
      </c>
      <c r="O274" s="41">
        <f>'effect size'!O274</f>
        <v>8.3682008368200847E-3</v>
      </c>
      <c r="P274" s="42">
        <f>'effect size'!Q274</f>
        <v>-2.8679999999999999</v>
      </c>
      <c r="Q274" s="40" t="s">
        <v>29</v>
      </c>
      <c r="R274" s="40" t="s">
        <v>7</v>
      </c>
      <c r="S274" s="40">
        <v>1960</v>
      </c>
      <c r="T274" s="40">
        <v>1985</v>
      </c>
      <c r="U274" s="40">
        <f t="shared" si="14"/>
        <v>25</v>
      </c>
      <c r="V274" s="40">
        <v>25</v>
      </c>
      <c r="W274" s="40" t="s">
        <v>15</v>
      </c>
      <c r="X274" s="40" t="s">
        <v>89</v>
      </c>
      <c r="Y274" s="40" t="s">
        <v>23</v>
      </c>
      <c r="Z274" s="43" t="s">
        <v>42</v>
      </c>
      <c r="AA274" s="40" t="s">
        <v>26</v>
      </c>
      <c r="AB274" s="40" t="s">
        <v>20</v>
      </c>
      <c r="AC274" s="40" t="s">
        <v>348</v>
      </c>
      <c r="AD274" s="40">
        <v>1</v>
      </c>
      <c r="AE274" s="40" t="s">
        <v>16</v>
      </c>
    </row>
    <row r="275" spans="1:31" ht="21" customHeight="1">
      <c r="A275" s="40" t="s">
        <v>316</v>
      </c>
      <c r="B275" s="47" t="s">
        <v>277</v>
      </c>
      <c r="C275" s="47">
        <v>1999</v>
      </c>
      <c r="D275" s="40">
        <v>27</v>
      </c>
      <c r="E275" s="39">
        <v>1</v>
      </c>
      <c r="F275" s="10">
        <v>274</v>
      </c>
      <c r="G275" s="39" t="s">
        <v>28</v>
      </c>
      <c r="H275" s="40" t="s">
        <v>6</v>
      </c>
      <c r="I275" s="40" t="s">
        <v>38</v>
      </c>
      <c r="J275" s="40" t="str">
        <f>'effect size'!H275</f>
        <v>yes</v>
      </c>
      <c r="K275" s="40" t="str">
        <f>'effect size'!I275</f>
        <v>yes</v>
      </c>
      <c r="L275" s="39">
        <f>'effect size'!L275</f>
        <v>-5.7200000000000003E-3</v>
      </c>
      <c r="M275" s="46">
        <f>'effect size'!M275</f>
        <v>-5.7200000000000003E-3</v>
      </c>
      <c r="N275" s="41">
        <f>'effect size'!N275</f>
        <v>8.0677009873060656E-3</v>
      </c>
      <c r="O275" s="41">
        <f>'effect size'!O275</f>
        <v>8.0677009873060656E-3</v>
      </c>
      <c r="P275" s="42">
        <f>'effect size'!Q275</f>
        <v>-0.70899999999999996</v>
      </c>
      <c r="Q275" s="40" t="s">
        <v>29</v>
      </c>
      <c r="R275" s="40" t="s">
        <v>7</v>
      </c>
      <c r="S275" s="40">
        <v>1960</v>
      </c>
      <c r="T275" s="40">
        <v>1985</v>
      </c>
      <c r="U275" s="40">
        <f t="shared" si="14"/>
        <v>25</v>
      </c>
      <c r="V275" s="40">
        <v>25</v>
      </c>
      <c r="W275" s="40" t="s">
        <v>15</v>
      </c>
      <c r="X275" s="40" t="s">
        <v>89</v>
      </c>
      <c r="Y275" s="40" t="s">
        <v>23</v>
      </c>
      <c r="Z275" s="43" t="s">
        <v>42</v>
      </c>
      <c r="AA275" s="40" t="s">
        <v>26</v>
      </c>
      <c r="AB275" s="40" t="s">
        <v>20</v>
      </c>
      <c r="AC275" s="40" t="s">
        <v>348</v>
      </c>
      <c r="AD275" s="40">
        <v>1</v>
      </c>
      <c r="AE275" s="40" t="s">
        <v>16</v>
      </c>
    </row>
    <row r="276" spans="1:31" ht="21" customHeight="1">
      <c r="A276" s="40" t="s">
        <v>316</v>
      </c>
      <c r="B276" s="47" t="s">
        <v>277</v>
      </c>
      <c r="C276" s="47">
        <v>1999</v>
      </c>
      <c r="D276" s="40">
        <v>27</v>
      </c>
      <c r="E276" s="39">
        <v>1</v>
      </c>
      <c r="F276" s="10">
        <v>275</v>
      </c>
      <c r="G276" s="39" t="s">
        <v>28</v>
      </c>
      <c r="H276" s="40" t="s">
        <v>6</v>
      </c>
      <c r="I276" s="40" t="s">
        <v>38</v>
      </c>
      <c r="J276" s="40" t="str">
        <f>'effect size'!H276</f>
        <v>yes</v>
      </c>
      <c r="K276" s="40" t="str">
        <f>'effect size'!I276</f>
        <v>yes</v>
      </c>
      <c r="L276" s="39">
        <f>'effect size'!L276</f>
        <v>-4.7600000000000003E-2</v>
      </c>
      <c r="M276" s="46">
        <f>'effect size'!M276</f>
        <v>-4.7600000000000003E-2</v>
      </c>
      <c r="N276" s="41">
        <f>'effect size'!N276</f>
        <v>1.8167938931297711E-2</v>
      </c>
      <c r="O276" s="41">
        <f>'effect size'!O276</f>
        <v>1.8167938931297711E-2</v>
      </c>
      <c r="P276" s="42">
        <f>'effect size'!Q276</f>
        <v>-2.62</v>
      </c>
      <c r="Q276" s="40" t="s">
        <v>32</v>
      </c>
      <c r="R276" s="40" t="s">
        <v>7</v>
      </c>
      <c r="S276" s="40">
        <v>1960</v>
      </c>
      <c r="T276" s="40">
        <v>1985</v>
      </c>
      <c r="U276" s="40">
        <f t="shared" si="14"/>
        <v>25</v>
      </c>
      <c r="V276" s="40">
        <v>25</v>
      </c>
      <c r="W276" s="40" t="s">
        <v>15</v>
      </c>
      <c r="X276" s="40" t="s">
        <v>89</v>
      </c>
      <c r="Y276" s="40" t="s">
        <v>23</v>
      </c>
      <c r="Z276" s="43" t="s">
        <v>42</v>
      </c>
      <c r="AA276" s="40" t="s">
        <v>26</v>
      </c>
      <c r="AB276" s="40" t="s">
        <v>20</v>
      </c>
      <c r="AC276" s="40" t="s">
        <v>348</v>
      </c>
      <c r="AD276" s="40">
        <v>1</v>
      </c>
      <c r="AE276" s="40" t="s">
        <v>16</v>
      </c>
    </row>
    <row r="277" spans="1:31" ht="21" customHeight="1">
      <c r="A277" s="40" t="s">
        <v>316</v>
      </c>
      <c r="B277" s="47" t="s">
        <v>277</v>
      </c>
      <c r="C277" s="47">
        <v>1999</v>
      </c>
      <c r="D277" s="40">
        <v>27</v>
      </c>
      <c r="E277" s="39">
        <v>1</v>
      </c>
      <c r="F277" s="10">
        <v>276</v>
      </c>
      <c r="G277" s="39" t="s">
        <v>28</v>
      </c>
      <c r="H277" s="40" t="s">
        <v>6</v>
      </c>
      <c r="I277" s="40" t="s">
        <v>38</v>
      </c>
      <c r="J277" s="40" t="str">
        <f>'effect size'!H277</f>
        <v>yes</v>
      </c>
      <c r="K277" s="40" t="str">
        <f>'effect size'!I277</f>
        <v>yes</v>
      </c>
      <c r="L277" s="39">
        <f>'effect size'!L277</f>
        <v>-0.03</v>
      </c>
      <c r="M277" s="46">
        <f>'effect size'!M277</f>
        <v>-0.03</v>
      </c>
      <c r="N277" s="41">
        <f>'effect size'!N277</f>
        <v>1.7016449234259785E-2</v>
      </c>
      <c r="O277" s="41">
        <f>'effect size'!O277</f>
        <v>1.7016449234259785E-2</v>
      </c>
      <c r="P277" s="42">
        <f>'effect size'!Q277</f>
        <v>-1.7629999999999999</v>
      </c>
      <c r="Q277" s="40" t="s">
        <v>32</v>
      </c>
      <c r="R277" s="40" t="s">
        <v>7</v>
      </c>
      <c r="S277" s="40">
        <v>1960</v>
      </c>
      <c r="T277" s="40">
        <v>1985</v>
      </c>
      <c r="U277" s="40">
        <f t="shared" si="14"/>
        <v>25</v>
      </c>
      <c r="V277" s="40">
        <v>25</v>
      </c>
      <c r="W277" s="40" t="s">
        <v>15</v>
      </c>
      <c r="X277" s="40" t="s">
        <v>89</v>
      </c>
      <c r="Y277" s="40" t="s">
        <v>23</v>
      </c>
      <c r="Z277" s="43" t="s">
        <v>42</v>
      </c>
      <c r="AA277" s="40" t="s">
        <v>26</v>
      </c>
      <c r="AB277" s="40" t="s">
        <v>20</v>
      </c>
      <c r="AC277" s="40" t="s">
        <v>348</v>
      </c>
      <c r="AD277" s="40">
        <v>1</v>
      </c>
      <c r="AE277" s="40" t="s">
        <v>16</v>
      </c>
    </row>
    <row r="278" spans="1:31" ht="21" customHeight="1">
      <c r="A278" s="40" t="s">
        <v>316</v>
      </c>
      <c r="B278" s="47" t="s">
        <v>277</v>
      </c>
      <c r="C278" s="47">
        <v>1999</v>
      </c>
      <c r="D278" s="40">
        <v>27</v>
      </c>
      <c r="E278" s="39">
        <v>1</v>
      </c>
      <c r="F278" s="10">
        <v>277</v>
      </c>
      <c r="G278" s="39" t="s">
        <v>28</v>
      </c>
      <c r="H278" s="40" t="s">
        <v>6</v>
      </c>
      <c r="I278" s="40" t="s">
        <v>38</v>
      </c>
      <c r="J278" s="40" t="str">
        <f>'effect size'!H278</f>
        <v>yes</v>
      </c>
      <c r="K278" s="40" t="str">
        <f>'effect size'!I278</f>
        <v>yes</v>
      </c>
      <c r="L278" s="39">
        <f>'effect size'!L278</f>
        <v>-1.1900000000000001E-2</v>
      </c>
      <c r="M278" s="46">
        <f>'effect size'!M278</f>
        <v>-1.1900000000000001E-2</v>
      </c>
      <c r="N278" s="41">
        <f>'effect size'!N278</f>
        <v>2.3471400394477319E-2</v>
      </c>
      <c r="O278" s="41">
        <f>'effect size'!O278</f>
        <v>2.3471400394477319E-2</v>
      </c>
      <c r="P278" s="42">
        <f>'effect size'!Q278</f>
        <v>-0.50700000000000001</v>
      </c>
      <c r="Q278" s="40" t="s">
        <v>32</v>
      </c>
      <c r="R278" s="40" t="s">
        <v>7</v>
      </c>
      <c r="S278" s="40">
        <v>1960</v>
      </c>
      <c r="T278" s="40">
        <v>1985</v>
      </c>
      <c r="U278" s="40">
        <f t="shared" si="14"/>
        <v>25</v>
      </c>
      <c r="V278" s="40">
        <v>25</v>
      </c>
      <c r="W278" s="40" t="s">
        <v>15</v>
      </c>
      <c r="X278" s="40" t="s">
        <v>89</v>
      </c>
      <c r="Y278" s="40" t="s">
        <v>23</v>
      </c>
      <c r="Z278" s="43" t="s">
        <v>42</v>
      </c>
      <c r="AA278" s="40" t="s">
        <v>26</v>
      </c>
      <c r="AB278" s="40" t="s">
        <v>20</v>
      </c>
      <c r="AC278" s="40" t="s">
        <v>348</v>
      </c>
      <c r="AD278" s="40">
        <v>1</v>
      </c>
      <c r="AE278" s="40" t="s">
        <v>16</v>
      </c>
    </row>
    <row r="279" spans="1:31" ht="21" customHeight="1">
      <c r="A279" s="40" t="s">
        <v>317</v>
      </c>
      <c r="B279" s="47" t="s">
        <v>280</v>
      </c>
      <c r="C279" s="47">
        <v>2003</v>
      </c>
      <c r="D279" s="40">
        <v>28</v>
      </c>
      <c r="E279" s="39">
        <v>1</v>
      </c>
      <c r="F279" s="10">
        <v>278</v>
      </c>
      <c r="G279" s="39" t="s">
        <v>28</v>
      </c>
      <c r="H279" s="40" t="s">
        <v>6</v>
      </c>
      <c r="I279" s="40" t="s">
        <v>38</v>
      </c>
      <c r="J279" s="40" t="str">
        <f>'effect size'!H279</f>
        <v>yes</v>
      </c>
      <c r="K279" s="40" t="str">
        <f>'effect size'!I279</f>
        <v>no</v>
      </c>
      <c r="L279" s="39">
        <f>'effect size'!L279</f>
        <v>-0.03</v>
      </c>
      <c r="M279" s="46">
        <f>'effect size'!M279</f>
        <v>-0.03</v>
      </c>
      <c r="N279" s="41">
        <f>'effect size'!N279</f>
        <v>1.1363636363636362E-2</v>
      </c>
      <c r="O279" s="41">
        <f>'effect size'!O279</f>
        <v>1.1363636363636362E-2</v>
      </c>
      <c r="P279" s="42">
        <f>'effect size'!Q279</f>
        <v>-2.64</v>
      </c>
      <c r="Q279" s="40" t="s">
        <v>32</v>
      </c>
      <c r="R279" s="40" t="s">
        <v>16</v>
      </c>
      <c r="S279" s="40">
        <v>1965</v>
      </c>
      <c r="T279" s="40">
        <v>1998</v>
      </c>
      <c r="U279" s="40">
        <f t="shared" si="14"/>
        <v>33</v>
      </c>
      <c r="V279" s="40">
        <v>33</v>
      </c>
      <c r="W279" s="40" t="s">
        <v>15</v>
      </c>
      <c r="X279" s="40" t="s">
        <v>89</v>
      </c>
      <c r="Y279" s="40" t="s">
        <v>23</v>
      </c>
      <c r="Z279" s="43" t="s">
        <v>42</v>
      </c>
      <c r="AA279" s="40" t="s">
        <v>26</v>
      </c>
      <c r="AB279" s="40" t="s">
        <v>17</v>
      </c>
      <c r="AC279" s="40" t="s">
        <v>300</v>
      </c>
      <c r="AD279" s="40">
        <v>1</v>
      </c>
      <c r="AE279" s="40" t="s">
        <v>16</v>
      </c>
    </row>
    <row r="280" spans="1:31" ht="21" customHeight="1">
      <c r="A280" s="48" t="s">
        <v>318</v>
      </c>
      <c r="B280" s="47" t="s">
        <v>293</v>
      </c>
      <c r="C280" s="47">
        <v>1997</v>
      </c>
      <c r="D280" s="40">
        <v>29</v>
      </c>
      <c r="E280" s="39">
        <v>1</v>
      </c>
      <c r="F280" s="10">
        <v>279</v>
      </c>
      <c r="G280" s="39" t="s">
        <v>30</v>
      </c>
      <c r="H280" s="40" t="s">
        <v>6</v>
      </c>
      <c r="I280" s="40" t="s">
        <v>38</v>
      </c>
      <c r="J280" s="40" t="str">
        <f>'effect size'!H280</f>
        <v>yes</v>
      </c>
      <c r="K280" s="40" t="str">
        <f>'effect size'!I280</f>
        <v>no</v>
      </c>
      <c r="L280" s="39">
        <f>'effect size'!L280</f>
        <v>-4.5654000000000003</v>
      </c>
      <c r="M280" s="46">
        <f>'effect size'!M280</f>
        <v>-4.5654E-2</v>
      </c>
      <c r="N280" s="41">
        <f>'effect size'!N280</f>
        <v>2.0500224517287835</v>
      </c>
      <c r="O280" s="41">
        <f>'effect size'!O280</f>
        <v>2.0500224517287835E-2</v>
      </c>
      <c r="P280" s="42">
        <f>'effect size'!Q280</f>
        <v>-2.2269999999999999</v>
      </c>
      <c r="Q280" s="40" t="s">
        <v>29</v>
      </c>
      <c r="R280" s="40" t="s">
        <v>7</v>
      </c>
      <c r="S280" s="40">
        <v>1960</v>
      </c>
      <c r="T280" s="40">
        <v>1988</v>
      </c>
      <c r="U280" s="40">
        <f t="shared" si="14"/>
        <v>28</v>
      </c>
      <c r="V280" s="40">
        <v>28</v>
      </c>
      <c r="W280" s="40" t="s">
        <v>15</v>
      </c>
      <c r="X280" s="40" t="s">
        <v>89</v>
      </c>
      <c r="Y280" s="40" t="s">
        <v>23</v>
      </c>
      <c r="Z280" s="43" t="s">
        <v>169</v>
      </c>
      <c r="AA280" s="40" t="s">
        <v>25</v>
      </c>
      <c r="AB280" s="40" t="s">
        <v>17</v>
      </c>
      <c r="AC280" s="40" t="s">
        <v>348</v>
      </c>
      <c r="AD280" s="40">
        <v>1</v>
      </c>
      <c r="AE280" s="40" t="s">
        <v>16</v>
      </c>
    </row>
    <row r="281" spans="1:31" ht="21" customHeight="1">
      <c r="A281" s="48" t="s">
        <v>318</v>
      </c>
      <c r="B281" s="47" t="s">
        <v>293</v>
      </c>
      <c r="C281" s="47">
        <v>1997</v>
      </c>
      <c r="D281" s="40">
        <v>29</v>
      </c>
      <c r="E281" s="39">
        <v>2</v>
      </c>
      <c r="F281" s="10">
        <v>280</v>
      </c>
      <c r="G281" s="39" t="s">
        <v>30</v>
      </c>
      <c r="H281" s="40" t="s">
        <v>6</v>
      </c>
      <c r="I281" s="40" t="s">
        <v>38</v>
      </c>
      <c r="J281" s="40" t="str">
        <f>'effect size'!H281</f>
        <v>yes</v>
      </c>
      <c r="K281" s="40" t="str">
        <f>'effect size'!I281</f>
        <v>no</v>
      </c>
      <c r="L281" s="39">
        <f>'effect size'!L281</f>
        <v>-4.5175999999999998</v>
      </c>
      <c r="M281" s="46">
        <f>'effect size'!M281</f>
        <v>-4.5176000000000001E-2</v>
      </c>
      <c r="N281" s="41">
        <f>'effect size'!N281</f>
        <v>2.0885806749884419</v>
      </c>
      <c r="O281" s="41">
        <f>'effect size'!O281</f>
        <v>2.0885806749884418E-2</v>
      </c>
      <c r="P281" s="42">
        <f>'effect size'!Q281</f>
        <v>-2.1629999999999998</v>
      </c>
      <c r="Q281" s="40" t="s">
        <v>29</v>
      </c>
      <c r="R281" s="40" t="s">
        <v>7</v>
      </c>
      <c r="S281" s="40">
        <v>1960</v>
      </c>
      <c r="T281" s="40">
        <v>1988</v>
      </c>
      <c r="U281" s="40">
        <f t="shared" si="14"/>
        <v>28</v>
      </c>
      <c r="V281" s="40">
        <v>28</v>
      </c>
      <c r="W281" s="40" t="s">
        <v>15</v>
      </c>
      <c r="X281" s="40" t="s">
        <v>89</v>
      </c>
      <c r="Y281" s="40" t="s">
        <v>23</v>
      </c>
      <c r="Z281" s="43" t="s">
        <v>169</v>
      </c>
      <c r="AA281" s="40" t="s">
        <v>25</v>
      </c>
      <c r="AB281" s="40" t="s">
        <v>17</v>
      </c>
      <c r="AC281" s="40" t="s">
        <v>348</v>
      </c>
      <c r="AD281" s="40">
        <v>1</v>
      </c>
      <c r="AE281" s="40" t="s">
        <v>16</v>
      </c>
    </row>
    <row r="282" spans="1:31" ht="21" customHeight="1">
      <c r="A282" s="48" t="s">
        <v>318</v>
      </c>
      <c r="B282" s="47" t="s">
        <v>293</v>
      </c>
      <c r="C282" s="47">
        <v>1997</v>
      </c>
      <c r="D282" s="40">
        <v>29</v>
      </c>
      <c r="E282" s="39">
        <v>3</v>
      </c>
      <c r="F282" s="10">
        <v>281</v>
      </c>
      <c r="G282" s="39" t="s">
        <v>30</v>
      </c>
      <c r="H282" s="40" t="s">
        <v>6</v>
      </c>
      <c r="I282" s="40" t="s">
        <v>38</v>
      </c>
      <c r="J282" s="40" t="str">
        <f>'effect size'!H282</f>
        <v>yes</v>
      </c>
      <c r="K282" s="40" t="str">
        <f>'effect size'!I282</f>
        <v>no</v>
      </c>
      <c r="L282" s="39">
        <f>'effect size'!L282</f>
        <v>-5.2390999999999996</v>
      </c>
      <c r="M282" s="46">
        <f>'effect size'!M282</f>
        <v>-5.2390999999999993E-2</v>
      </c>
      <c r="N282" s="41">
        <f>'effect size'!N282</f>
        <v>1.9636806596701646</v>
      </c>
      <c r="O282" s="41">
        <f>'effect size'!O282</f>
        <v>1.9636806596701646E-2</v>
      </c>
      <c r="P282" s="42">
        <f>'effect size'!Q282</f>
        <v>-2.6680000000000001</v>
      </c>
      <c r="Q282" s="40" t="s">
        <v>29</v>
      </c>
      <c r="R282" s="40" t="s">
        <v>7</v>
      </c>
      <c r="S282" s="40">
        <v>1960</v>
      </c>
      <c r="T282" s="40">
        <v>1988</v>
      </c>
      <c r="U282" s="40">
        <f t="shared" si="14"/>
        <v>28</v>
      </c>
      <c r="V282" s="40">
        <v>28</v>
      </c>
      <c r="W282" s="40" t="s">
        <v>15</v>
      </c>
      <c r="X282" s="40" t="s">
        <v>89</v>
      </c>
      <c r="Y282" s="40" t="s">
        <v>23</v>
      </c>
      <c r="Z282" s="43" t="s">
        <v>169</v>
      </c>
      <c r="AA282" s="40" t="s">
        <v>25</v>
      </c>
      <c r="AB282" s="40" t="s">
        <v>17</v>
      </c>
      <c r="AC282" s="40" t="s">
        <v>348</v>
      </c>
      <c r="AD282" s="40">
        <v>1</v>
      </c>
      <c r="AE282" s="40" t="s">
        <v>16</v>
      </c>
    </row>
    <row r="283" spans="1:31" ht="21" customHeight="1">
      <c r="A283" s="48" t="s">
        <v>318</v>
      </c>
      <c r="B283" s="47" t="s">
        <v>293</v>
      </c>
      <c r="C283" s="47">
        <v>1997</v>
      </c>
      <c r="D283" s="40">
        <v>29</v>
      </c>
      <c r="E283" s="39">
        <v>4</v>
      </c>
      <c r="F283" s="10">
        <v>282</v>
      </c>
      <c r="G283" s="39" t="s">
        <v>30</v>
      </c>
      <c r="H283" s="40" t="s">
        <v>6</v>
      </c>
      <c r="I283" s="40" t="s">
        <v>38</v>
      </c>
      <c r="J283" s="40" t="str">
        <f>'effect size'!H283</f>
        <v>yes</v>
      </c>
      <c r="K283" s="40" t="str">
        <f>'effect size'!I283</f>
        <v>no</v>
      </c>
      <c r="L283" s="39">
        <f>'effect size'!L283</f>
        <v>-5.5385</v>
      </c>
      <c r="M283" s="46">
        <f>'effect size'!M283</f>
        <v>-5.5384999999999997E-2</v>
      </c>
      <c r="N283" s="41">
        <f>'effect size'!N283</f>
        <v>1.9716981132075471</v>
      </c>
      <c r="O283" s="41">
        <f>'effect size'!O283</f>
        <v>1.971698113207547E-2</v>
      </c>
      <c r="P283" s="42">
        <f>'effect size'!Q283</f>
        <v>-2.8090000000000002</v>
      </c>
      <c r="Q283" s="40" t="s">
        <v>29</v>
      </c>
      <c r="R283" s="40" t="s">
        <v>7</v>
      </c>
      <c r="S283" s="40">
        <v>1960</v>
      </c>
      <c r="T283" s="40">
        <v>1988</v>
      </c>
      <c r="U283" s="40">
        <f t="shared" si="14"/>
        <v>28</v>
      </c>
      <c r="V283" s="40">
        <v>28</v>
      </c>
      <c r="W283" s="40" t="s">
        <v>15</v>
      </c>
      <c r="X283" s="40" t="s">
        <v>89</v>
      </c>
      <c r="Y283" s="40" t="s">
        <v>23</v>
      </c>
      <c r="Z283" s="43" t="s">
        <v>169</v>
      </c>
      <c r="AA283" s="40" t="s">
        <v>25</v>
      </c>
      <c r="AB283" s="40" t="s">
        <v>17</v>
      </c>
      <c r="AC283" s="40" t="s">
        <v>348</v>
      </c>
      <c r="AD283" s="40">
        <v>1</v>
      </c>
      <c r="AE283" s="40" t="s">
        <v>16</v>
      </c>
    </row>
    <row r="284" spans="1:31" ht="21" customHeight="1">
      <c r="A284" s="48" t="s">
        <v>318</v>
      </c>
      <c r="B284" s="47" t="s">
        <v>293</v>
      </c>
      <c r="C284" s="47">
        <v>1997</v>
      </c>
      <c r="D284" s="40">
        <v>29</v>
      </c>
      <c r="E284" s="39">
        <v>5</v>
      </c>
      <c r="F284" s="10">
        <v>283</v>
      </c>
      <c r="G284" s="39" t="s">
        <v>30</v>
      </c>
      <c r="H284" s="40" t="s">
        <v>6</v>
      </c>
      <c r="I284" s="40" t="s">
        <v>38</v>
      </c>
      <c r="J284" s="40" t="str">
        <f>'effect size'!H284</f>
        <v>yes</v>
      </c>
      <c r="K284" s="40" t="str">
        <f>'effect size'!I284</f>
        <v>no</v>
      </c>
      <c r="L284" s="39">
        <f>'effect size'!L284</f>
        <v>-3.0897999999999999</v>
      </c>
      <c r="M284" s="46">
        <f>'effect size'!M284</f>
        <v>-3.0897999999999998E-2</v>
      </c>
      <c r="N284" s="41">
        <f>'effect size'!N284</f>
        <v>1.802683780630105</v>
      </c>
      <c r="O284" s="41">
        <f>'effect size'!O284</f>
        <v>1.8026837806301051E-2</v>
      </c>
      <c r="P284" s="42">
        <f>'effect size'!Q284</f>
        <v>-1.714</v>
      </c>
      <c r="Q284" s="40" t="s">
        <v>29</v>
      </c>
      <c r="R284" s="40" t="s">
        <v>7</v>
      </c>
      <c r="S284" s="40">
        <v>1960</v>
      </c>
      <c r="T284" s="40">
        <v>1988</v>
      </c>
      <c r="U284" s="40">
        <f t="shared" si="14"/>
        <v>28</v>
      </c>
      <c r="V284" s="40">
        <v>28</v>
      </c>
      <c r="W284" s="40" t="s">
        <v>15</v>
      </c>
      <c r="X284" s="40" t="s">
        <v>89</v>
      </c>
      <c r="Y284" s="40" t="s">
        <v>23</v>
      </c>
      <c r="Z284" s="43" t="s">
        <v>169</v>
      </c>
      <c r="AA284" s="40" t="s">
        <v>25</v>
      </c>
      <c r="AB284" s="40" t="s">
        <v>17</v>
      </c>
      <c r="AC284" s="40" t="s">
        <v>348</v>
      </c>
      <c r="AD284" s="40">
        <v>1</v>
      </c>
      <c r="AE284" s="40" t="s">
        <v>16</v>
      </c>
    </row>
    <row r="285" spans="1:31" ht="21" customHeight="1">
      <c r="A285" s="48" t="s">
        <v>318</v>
      </c>
      <c r="B285" s="47" t="s">
        <v>293</v>
      </c>
      <c r="C285" s="47">
        <v>1997</v>
      </c>
      <c r="D285" s="40">
        <v>29</v>
      </c>
      <c r="E285" s="39">
        <v>6</v>
      </c>
      <c r="F285" s="10">
        <v>284</v>
      </c>
      <c r="G285" s="39" t="s">
        <v>30</v>
      </c>
      <c r="H285" s="40" t="s">
        <v>6</v>
      </c>
      <c r="I285" s="40" t="s">
        <v>38</v>
      </c>
      <c r="J285" s="40" t="str">
        <f>'effect size'!H285</f>
        <v>yes</v>
      </c>
      <c r="K285" s="40" t="str">
        <f>'effect size'!I285</f>
        <v>no</v>
      </c>
      <c r="L285" s="39">
        <f>'effect size'!L285</f>
        <v>-3.1326000000000001</v>
      </c>
      <c r="M285" s="46">
        <f>'effect size'!M285</f>
        <v>-3.1326E-2</v>
      </c>
      <c r="N285" s="41">
        <f>'effect size'!N285</f>
        <v>1.752993844432009</v>
      </c>
      <c r="O285" s="41">
        <f>'effect size'!O285</f>
        <v>1.752993844432009E-2</v>
      </c>
      <c r="P285" s="42">
        <f>'effect size'!Q285</f>
        <v>-1.7869999999999999</v>
      </c>
      <c r="Q285" s="40" t="s">
        <v>29</v>
      </c>
      <c r="R285" s="40" t="s">
        <v>7</v>
      </c>
      <c r="S285" s="40">
        <v>1960</v>
      </c>
      <c r="T285" s="40">
        <v>1988</v>
      </c>
      <c r="U285" s="40">
        <f t="shared" si="14"/>
        <v>28</v>
      </c>
      <c r="V285" s="40">
        <v>28</v>
      </c>
      <c r="W285" s="40" t="s">
        <v>15</v>
      </c>
      <c r="X285" s="40" t="s">
        <v>89</v>
      </c>
      <c r="Y285" s="40" t="s">
        <v>23</v>
      </c>
      <c r="Z285" s="43" t="s">
        <v>169</v>
      </c>
      <c r="AA285" s="40" t="s">
        <v>25</v>
      </c>
      <c r="AB285" s="40" t="s">
        <v>17</v>
      </c>
      <c r="AC285" s="40" t="s">
        <v>348</v>
      </c>
      <c r="AD285" s="40">
        <v>1</v>
      </c>
      <c r="AE285" s="40" t="s">
        <v>16</v>
      </c>
    </row>
    <row r="286" spans="1:31" ht="21" customHeight="1">
      <c r="A286" s="48" t="s">
        <v>318</v>
      </c>
      <c r="B286" s="47" t="s">
        <v>293</v>
      </c>
      <c r="C286" s="47">
        <v>1997</v>
      </c>
      <c r="D286" s="40">
        <v>29</v>
      </c>
      <c r="E286" s="39">
        <v>7</v>
      </c>
      <c r="F286" s="10">
        <v>285</v>
      </c>
      <c r="G286" s="39" t="s">
        <v>30</v>
      </c>
      <c r="H286" s="40" t="s">
        <v>6</v>
      </c>
      <c r="I286" s="40" t="s">
        <v>38</v>
      </c>
      <c r="J286" s="40" t="str">
        <f>'effect size'!H286</f>
        <v>yes</v>
      </c>
      <c r="K286" s="40" t="str">
        <f>'effect size'!I286</f>
        <v>no</v>
      </c>
      <c r="L286" s="39">
        <f>'effect size'!L286</f>
        <v>-4.4798</v>
      </c>
      <c r="M286" s="46">
        <f>'effect size'!M286</f>
        <v>-4.4797999999999998E-2</v>
      </c>
      <c r="N286" s="41">
        <f>'effect size'!N286</f>
        <v>1.9468926553672314</v>
      </c>
      <c r="O286" s="41">
        <f>'effect size'!O286</f>
        <v>1.9468926553672314E-2</v>
      </c>
      <c r="P286" s="42">
        <f>'effect size'!Q286</f>
        <v>-2.3010000000000002</v>
      </c>
      <c r="Q286" s="40" t="s">
        <v>29</v>
      </c>
      <c r="R286" s="40" t="s">
        <v>7</v>
      </c>
      <c r="S286" s="40">
        <v>1960</v>
      </c>
      <c r="T286" s="40">
        <v>1988</v>
      </c>
      <c r="U286" s="40">
        <f t="shared" si="14"/>
        <v>28</v>
      </c>
      <c r="V286" s="40">
        <v>28</v>
      </c>
      <c r="W286" s="40" t="s">
        <v>15</v>
      </c>
      <c r="X286" s="40" t="s">
        <v>89</v>
      </c>
      <c r="Y286" s="40" t="s">
        <v>23</v>
      </c>
      <c r="Z286" s="43" t="s">
        <v>169</v>
      </c>
      <c r="AA286" s="40" t="s">
        <v>25</v>
      </c>
      <c r="AB286" s="40" t="s">
        <v>17</v>
      </c>
      <c r="AC286" s="40" t="s">
        <v>348</v>
      </c>
      <c r="AD286" s="40">
        <v>1</v>
      </c>
      <c r="AE286" s="40" t="s">
        <v>16</v>
      </c>
    </row>
    <row r="287" spans="1:31" ht="21" customHeight="1">
      <c r="A287" s="48" t="s">
        <v>318</v>
      </c>
      <c r="B287" s="47" t="s">
        <v>293</v>
      </c>
      <c r="C287" s="47">
        <v>1997</v>
      </c>
      <c r="D287" s="40">
        <v>29</v>
      </c>
      <c r="E287" s="39">
        <v>8</v>
      </c>
      <c r="F287" s="10">
        <v>286</v>
      </c>
      <c r="G287" s="39" t="s">
        <v>30</v>
      </c>
      <c r="H287" s="40" t="s">
        <v>6</v>
      </c>
      <c r="I287" s="40" t="s">
        <v>38</v>
      </c>
      <c r="J287" s="40" t="str">
        <f>'effect size'!H287</f>
        <v>yes</v>
      </c>
      <c r="K287" s="40" t="str">
        <f>'effect size'!I287</f>
        <v>no</v>
      </c>
      <c r="L287" s="39">
        <f>'effect size'!L287</f>
        <v>-4.9638</v>
      </c>
      <c r="M287" s="46">
        <f>'effect size'!M287</f>
        <v>-4.9638000000000002E-2</v>
      </c>
      <c r="N287" s="41">
        <f>'effect size'!N287</f>
        <v>1.8780930760499435</v>
      </c>
      <c r="O287" s="41">
        <f>'effect size'!O287</f>
        <v>1.8780930760499435E-2</v>
      </c>
      <c r="P287" s="42">
        <f>'effect size'!Q287</f>
        <v>-2.6429999999999998</v>
      </c>
      <c r="Q287" s="40" t="s">
        <v>29</v>
      </c>
      <c r="R287" s="40" t="s">
        <v>7</v>
      </c>
      <c r="S287" s="40">
        <v>1960</v>
      </c>
      <c r="T287" s="40">
        <v>1988</v>
      </c>
      <c r="U287" s="40">
        <f t="shared" si="14"/>
        <v>28</v>
      </c>
      <c r="V287" s="40">
        <v>28</v>
      </c>
      <c r="W287" s="40" t="s">
        <v>15</v>
      </c>
      <c r="X287" s="40" t="s">
        <v>89</v>
      </c>
      <c r="Y287" s="40" t="s">
        <v>23</v>
      </c>
      <c r="Z287" s="43" t="s">
        <v>169</v>
      </c>
      <c r="AA287" s="40" t="s">
        <v>25</v>
      </c>
      <c r="AB287" s="40" t="s">
        <v>17</v>
      </c>
      <c r="AC287" s="40" t="s">
        <v>348</v>
      </c>
      <c r="AD287" s="40">
        <v>1</v>
      </c>
      <c r="AE287" s="40" t="s">
        <v>16</v>
      </c>
    </row>
    <row r="288" spans="1:31" ht="21" customHeight="1">
      <c r="A288" s="48" t="s">
        <v>318</v>
      </c>
      <c r="B288" s="47" t="s">
        <v>293</v>
      </c>
      <c r="C288" s="47">
        <v>1997</v>
      </c>
      <c r="D288" s="40">
        <v>29</v>
      </c>
      <c r="E288" s="39">
        <v>9</v>
      </c>
      <c r="F288" s="10">
        <v>287</v>
      </c>
      <c r="G288" s="39" t="s">
        <v>30</v>
      </c>
      <c r="H288" s="40" t="s">
        <v>6</v>
      </c>
      <c r="I288" s="40" t="s">
        <v>38</v>
      </c>
      <c r="J288" s="40" t="str">
        <f>'effect size'!H288</f>
        <v>yes</v>
      </c>
      <c r="K288" s="40" t="str">
        <f>'effect size'!I288</f>
        <v>no</v>
      </c>
      <c r="L288" s="39">
        <f>'effect size'!L288</f>
        <v>-6.4897999999999998</v>
      </c>
      <c r="M288" s="46">
        <f>'effect size'!M288</f>
        <v>-6.4897999999999997E-2</v>
      </c>
      <c r="N288" s="41">
        <f>'effect size'!N288</f>
        <v>2.4306367041198502</v>
      </c>
      <c r="O288" s="41">
        <f>'effect size'!O288</f>
        <v>2.6699999999999998E-2</v>
      </c>
      <c r="P288" s="42">
        <f>'effect size'!Q288</f>
        <v>-2.67</v>
      </c>
      <c r="Q288" s="40" t="s">
        <v>29</v>
      </c>
      <c r="R288" s="40" t="s">
        <v>7</v>
      </c>
      <c r="S288" s="40">
        <v>1960</v>
      </c>
      <c r="T288" s="40">
        <v>1988</v>
      </c>
      <c r="U288" s="40">
        <f t="shared" ref="U288:U293" si="15">(T288-S288)</f>
        <v>28</v>
      </c>
      <c r="V288" s="40">
        <v>28</v>
      </c>
      <c r="W288" s="40" t="s">
        <v>15</v>
      </c>
      <c r="X288" s="40" t="s">
        <v>89</v>
      </c>
      <c r="Y288" s="40" t="s">
        <v>23</v>
      </c>
      <c r="Z288" s="43" t="s">
        <v>169</v>
      </c>
      <c r="AA288" s="40" t="s">
        <v>31</v>
      </c>
      <c r="AB288" s="40" t="s">
        <v>17</v>
      </c>
      <c r="AC288" s="40" t="s">
        <v>348</v>
      </c>
      <c r="AD288" s="40">
        <v>1</v>
      </c>
      <c r="AE288" s="40" t="s">
        <v>16</v>
      </c>
    </row>
    <row r="289" spans="1:31" ht="21" customHeight="1">
      <c r="A289" s="48" t="s">
        <v>318</v>
      </c>
      <c r="B289" s="47" t="s">
        <v>293</v>
      </c>
      <c r="C289" s="47">
        <v>1997</v>
      </c>
      <c r="D289" s="40">
        <v>29</v>
      </c>
      <c r="E289" s="39">
        <v>10</v>
      </c>
      <c r="F289" s="10">
        <v>288</v>
      </c>
      <c r="G289" s="39" t="s">
        <v>30</v>
      </c>
      <c r="H289" s="40" t="s">
        <v>6</v>
      </c>
      <c r="I289" s="40" t="s">
        <v>38</v>
      </c>
      <c r="J289" s="40" t="str">
        <f>'effect size'!H289</f>
        <v>yes</v>
      </c>
      <c r="K289" s="40" t="str">
        <f>'effect size'!I289</f>
        <v>no</v>
      </c>
      <c r="L289" s="39">
        <f>'effect size'!L289</f>
        <v>-6.49</v>
      </c>
      <c r="M289" s="46">
        <f>'effect size'!M289</f>
        <v>-6.4899999999999999E-2</v>
      </c>
      <c r="N289" s="41">
        <f>'effect size'!N289</f>
        <v>2.42798353909465</v>
      </c>
      <c r="O289" s="41">
        <f>'effect size'!O289</f>
        <v>2.673E-2</v>
      </c>
      <c r="P289" s="42">
        <f>'effect size'!Q289</f>
        <v>-2.673</v>
      </c>
      <c r="Q289" s="40" t="s">
        <v>29</v>
      </c>
      <c r="R289" s="40" t="s">
        <v>7</v>
      </c>
      <c r="S289" s="40">
        <v>1960</v>
      </c>
      <c r="T289" s="40">
        <v>1988</v>
      </c>
      <c r="U289" s="40">
        <f t="shared" si="15"/>
        <v>28</v>
      </c>
      <c r="V289" s="40">
        <v>28</v>
      </c>
      <c r="W289" s="40" t="s">
        <v>15</v>
      </c>
      <c r="X289" s="40" t="s">
        <v>89</v>
      </c>
      <c r="Y289" s="40" t="s">
        <v>23</v>
      </c>
      <c r="Z289" s="43" t="s">
        <v>169</v>
      </c>
      <c r="AA289" s="40" t="s">
        <v>31</v>
      </c>
      <c r="AB289" s="40" t="s">
        <v>17</v>
      </c>
      <c r="AC289" s="40" t="s">
        <v>348</v>
      </c>
      <c r="AD289" s="40">
        <v>1</v>
      </c>
      <c r="AE289" s="40" t="s">
        <v>16</v>
      </c>
    </row>
    <row r="290" spans="1:31" ht="21" customHeight="1">
      <c r="A290" s="48" t="s">
        <v>318</v>
      </c>
      <c r="B290" s="47" t="s">
        <v>293</v>
      </c>
      <c r="C290" s="47">
        <v>1997</v>
      </c>
      <c r="D290" s="40">
        <v>29</v>
      </c>
      <c r="E290" s="39">
        <v>11</v>
      </c>
      <c r="F290" s="10">
        <v>289</v>
      </c>
      <c r="G290" s="39" t="s">
        <v>30</v>
      </c>
      <c r="H290" s="40" t="s">
        <v>6</v>
      </c>
      <c r="I290" s="40" t="s">
        <v>38</v>
      </c>
      <c r="J290" s="40" t="str">
        <f>'effect size'!H290</f>
        <v>yes</v>
      </c>
      <c r="K290" s="40" t="str">
        <f>'effect size'!I290</f>
        <v>no</v>
      </c>
      <c r="L290" s="39">
        <f>'effect size'!L290</f>
        <v>-6.9652000000000003</v>
      </c>
      <c r="M290" s="46">
        <f>'effect size'!M290</f>
        <v>-6.9652000000000006E-2</v>
      </c>
      <c r="N290" s="41">
        <f>'effect size'!N290</f>
        <v>2.5682890855457225</v>
      </c>
      <c r="O290" s="41">
        <f>'effect size'!O290</f>
        <v>2.7120000000000002E-2</v>
      </c>
      <c r="P290" s="42">
        <f>'effect size'!Q290</f>
        <v>-2.7120000000000002</v>
      </c>
      <c r="Q290" s="40" t="s">
        <v>29</v>
      </c>
      <c r="R290" s="40" t="s">
        <v>7</v>
      </c>
      <c r="S290" s="40">
        <v>1960</v>
      </c>
      <c r="T290" s="40">
        <v>1988</v>
      </c>
      <c r="U290" s="40">
        <f t="shared" si="15"/>
        <v>28</v>
      </c>
      <c r="V290" s="40">
        <v>28</v>
      </c>
      <c r="W290" s="40" t="s">
        <v>15</v>
      </c>
      <c r="X290" s="40" t="s">
        <v>89</v>
      </c>
      <c r="Y290" s="40" t="s">
        <v>23</v>
      </c>
      <c r="Z290" s="43" t="s">
        <v>169</v>
      </c>
      <c r="AA290" s="40" t="s">
        <v>26</v>
      </c>
      <c r="AB290" s="40" t="s">
        <v>17</v>
      </c>
      <c r="AC290" s="40" t="s">
        <v>348</v>
      </c>
      <c r="AD290" s="40">
        <v>1</v>
      </c>
      <c r="AE290" s="40" t="s">
        <v>16</v>
      </c>
    </row>
    <row r="291" spans="1:31" ht="21" customHeight="1">
      <c r="A291" s="48" t="s">
        <v>318</v>
      </c>
      <c r="B291" s="47" t="s">
        <v>293</v>
      </c>
      <c r="C291" s="47">
        <v>1997</v>
      </c>
      <c r="D291" s="40">
        <v>29</v>
      </c>
      <c r="E291" s="39">
        <v>12</v>
      </c>
      <c r="F291" s="10">
        <v>290</v>
      </c>
      <c r="G291" s="39" t="s">
        <v>30</v>
      </c>
      <c r="H291" s="40" t="s">
        <v>6</v>
      </c>
      <c r="I291" s="40" t="s">
        <v>38</v>
      </c>
      <c r="J291" s="40" t="str">
        <f>'effect size'!H291</f>
        <v>yes</v>
      </c>
      <c r="K291" s="40" t="str">
        <f>'effect size'!I291</f>
        <v>no</v>
      </c>
      <c r="L291" s="39">
        <f>'effect size'!L291</f>
        <v>-6.8205999999999998</v>
      </c>
      <c r="M291" s="46">
        <f>'effect size'!M291</f>
        <v>-6.8206000000000003E-2</v>
      </c>
      <c r="N291" s="41">
        <f>'effect size'!N291</f>
        <v>2.5131171702284449</v>
      </c>
      <c r="O291" s="41">
        <f>'effect size'!O291</f>
        <v>2.7140000000000001E-2</v>
      </c>
      <c r="P291" s="42">
        <f>'effect size'!Q291</f>
        <v>-2.714</v>
      </c>
      <c r="Q291" s="40" t="s">
        <v>29</v>
      </c>
      <c r="R291" s="40" t="s">
        <v>7</v>
      </c>
      <c r="S291" s="40">
        <v>1960</v>
      </c>
      <c r="T291" s="40">
        <v>1988</v>
      </c>
      <c r="U291" s="40">
        <f t="shared" si="15"/>
        <v>28</v>
      </c>
      <c r="V291" s="40">
        <v>28</v>
      </c>
      <c r="W291" s="40" t="s">
        <v>15</v>
      </c>
      <c r="X291" s="40" t="s">
        <v>89</v>
      </c>
      <c r="Y291" s="40" t="s">
        <v>23</v>
      </c>
      <c r="Z291" s="43" t="s">
        <v>169</v>
      </c>
      <c r="AA291" s="40" t="s">
        <v>26</v>
      </c>
      <c r="AB291" s="40" t="s">
        <v>17</v>
      </c>
      <c r="AC291" s="40" t="s">
        <v>348</v>
      </c>
      <c r="AD291" s="40">
        <v>1</v>
      </c>
      <c r="AE291" s="40" t="s">
        <v>16</v>
      </c>
    </row>
    <row r="292" spans="1:31" ht="21" customHeight="1">
      <c r="A292" s="48" t="s">
        <v>318</v>
      </c>
      <c r="B292" s="47" t="s">
        <v>293</v>
      </c>
      <c r="C292" s="47">
        <v>1997</v>
      </c>
      <c r="D292" s="40">
        <v>29</v>
      </c>
      <c r="E292" s="39">
        <v>13</v>
      </c>
      <c r="F292" s="10">
        <v>291</v>
      </c>
      <c r="G292" s="39" t="s">
        <v>30</v>
      </c>
      <c r="H292" s="40" t="s">
        <v>6</v>
      </c>
      <c r="I292" s="40" t="s">
        <v>38</v>
      </c>
      <c r="J292" s="40" t="str">
        <f>'effect size'!H292</f>
        <v>yes</v>
      </c>
      <c r="K292" s="40" t="str">
        <f>'effect size'!I292</f>
        <v>no</v>
      </c>
      <c r="L292" s="39">
        <f>'effect size'!L292</f>
        <v>-3.9384000000000001</v>
      </c>
      <c r="M292" s="46">
        <f>'effect size'!M292</f>
        <v>-3.9384000000000002E-2</v>
      </c>
      <c r="N292" s="41">
        <f>'effect size'!N292</f>
        <v>2.0576802507836991</v>
      </c>
      <c r="O292" s="41">
        <f>'effect size'!O292</f>
        <v>1.9140000000000001E-2</v>
      </c>
      <c r="P292" s="42">
        <f>'effect size'!Q292</f>
        <v>-1.9139999999999999</v>
      </c>
      <c r="Q292" s="40" t="s">
        <v>29</v>
      </c>
      <c r="R292" s="40" t="s">
        <v>7</v>
      </c>
      <c r="S292" s="40">
        <v>1960</v>
      </c>
      <c r="T292" s="40">
        <v>1988</v>
      </c>
      <c r="U292" s="40">
        <f t="shared" si="15"/>
        <v>28</v>
      </c>
      <c r="V292" s="40">
        <v>28</v>
      </c>
      <c r="W292" s="40" t="s">
        <v>15</v>
      </c>
      <c r="X292" s="40" t="s">
        <v>81</v>
      </c>
      <c r="Y292" s="40" t="s">
        <v>23</v>
      </c>
      <c r="Z292" s="43" t="s">
        <v>169</v>
      </c>
      <c r="AA292" s="40" t="s">
        <v>25</v>
      </c>
      <c r="AB292" s="40" t="s">
        <v>17</v>
      </c>
      <c r="AC292" s="40" t="s">
        <v>348</v>
      </c>
      <c r="AD292" s="40">
        <v>1</v>
      </c>
      <c r="AE292" s="40" t="s">
        <v>16</v>
      </c>
    </row>
    <row r="293" spans="1:31" ht="21" customHeight="1">
      <c r="A293" s="48" t="s">
        <v>318</v>
      </c>
      <c r="B293" s="47" t="s">
        <v>293</v>
      </c>
      <c r="C293" s="47">
        <v>1997</v>
      </c>
      <c r="D293" s="40">
        <v>29</v>
      </c>
      <c r="E293" s="39">
        <v>14</v>
      </c>
      <c r="F293" s="10">
        <v>292</v>
      </c>
      <c r="G293" s="39" t="s">
        <v>30</v>
      </c>
      <c r="H293" s="40" t="s">
        <v>6</v>
      </c>
      <c r="I293" s="40" t="s">
        <v>38</v>
      </c>
      <c r="J293" s="40" t="str">
        <f>'effect size'!H293</f>
        <v>yes</v>
      </c>
      <c r="K293" s="40" t="str">
        <f>'effect size'!I293</f>
        <v>no</v>
      </c>
      <c r="L293" s="39">
        <f>'effect size'!L293</f>
        <v>-4.8327999999999998</v>
      </c>
      <c r="M293" s="46">
        <f>'effect size'!M293</f>
        <v>-4.8327999999999996E-2</v>
      </c>
      <c r="N293" s="41">
        <f>'effect size'!N293</f>
        <v>2.0426035502958579</v>
      </c>
      <c r="O293" s="41">
        <f>'effect size'!O293</f>
        <v>2.366E-2</v>
      </c>
      <c r="P293" s="42">
        <f>'effect size'!Q293</f>
        <v>-2.3660000000000001</v>
      </c>
      <c r="Q293" s="40" t="s">
        <v>29</v>
      </c>
      <c r="R293" s="40" t="s">
        <v>7</v>
      </c>
      <c r="S293" s="40">
        <v>1960</v>
      </c>
      <c r="T293" s="40">
        <v>1988</v>
      </c>
      <c r="U293" s="40">
        <f t="shared" si="15"/>
        <v>28</v>
      </c>
      <c r="V293" s="40">
        <v>28</v>
      </c>
      <c r="W293" s="40" t="s">
        <v>15</v>
      </c>
      <c r="X293" s="40" t="s">
        <v>81</v>
      </c>
      <c r="Y293" s="40" t="s">
        <v>23</v>
      </c>
      <c r="Z293" s="43" t="s">
        <v>169</v>
      </c>
      <c r="AA293" s="40" t="s">
        <v>25</v>
      </c>
      <c r="AB293" s="40" t="s">
        <v>17</v>
      </c>
      <c r="AC293" s="40" t="s">
        <v>348</v>
      </c>
      <c r="AD293" s="40">
        <v>1</v>
      </c>
      <c r="AE293" s="40" t="s">
        <v>16</v>
      </c>
    </row>
    <row r="294" spans="1:31" ht="21" customHeight="1">
      <c r="A294" s="40" t="s">
        <v>322</v>
      </c>
      <c r="B294" s="45" t="s">
        <v>323</v>
      </c>
      <c r="C294" s="45">
        <v>2005</v>
      </c>
      <c r="D294" s="40">
        <v>31</v>
      </c>
      <c r="E294" s="39">
        <v>1</v>
      </c>
      <c r="F294" s="10">
        <v>296</v>
      </c>
      <c r="G294" s="39" t="s">
        <v>28</v>
      </c>
      <c r="H294" s="40" t="s">
        <v>6</v>
      </c>
      <c r="I294" s="40" t="s">
        <v>38</v>
      </c>
      <c r="J294" s="40" t="str">
        <f>'effect size'!H294</f>
        <v>no</v>
      </c>
      <c r="K294" s="40" t="str">
        <f>'effect size'!I294</f>
        <v>no</v>
      </c>
      <c r="L294" s="39">
        <f>'effect size'!L294</f>
        <v>-1.1910000000000001</v>
      </c>
      <c r="M294" s="46">
        <f>'effect size'!M294</f>
        <v>-1.1910000000000001</v>
      </c>
      <c r="N294" s="41">
        <f>'effect size'!N294</f>
        <v>1.6774647887323946</v>
      </c>
      <c r="O294" s="41">
        <f>'effect size'!O294</f>
        <v>1.6774647887323946</v>
      </c>
      <c r="P294" s="42">
        <f>'effect size'!Q294</f>
        <v>-0.71</v>
      </c>
      <c r="Q294" s="40" t="s">
        <v>32</v>
      </c>
      <c r="R294" s="40" t="s">
        <v>16</v>
      </c>
      <c r="S294" s="40">
        <v>1992</v>
      </c>
      <c r="T294" s="40">
        <v>1999</v>
      </c>
      <c r="U294" s="40">
        <f t="shared" ref="U294:U309" si="16">(T294-S294)</f>
        <v>7</v>
      </c>
      <c r="V294" s="40">
        <v>7</v>
      </c>
      <c r="W294" s="40" t="s">
        <v>168</v>
      </c>
      <c r="X294" s="40" t="s">
        <v>81</v>
      </c>
      <c r="Y294" s="40" t="s">
        <v>23</v>
      </c>
      <c r="Z294" s="43" t="s">
        <v>169</v>
      </c>
      <c r="AA294" s="39" t="s">
        <v>25</v>
      </c>
      <c r="AB294" s="40" t="s">
        <v>17</v>
      </c>
      <c r="AC294" s="40" t="s">
        <v>349</v>
      </c>
      <c r="AD294" s="40">
        <v>2</v>
      </c>
      <c r="AE294" s="40" t="s">
        <v>7</v>
      </c>
    </row>
    <row r="295" spans="1:31" ht="21" customHeight="1">
      <c r="A295" s="40" t="s">
        <v>322</v>
      </c>
      <c r="B295" s="45" t="s">
        <v>323</v>
      </c>
      <c r="C295" s="45">
        <v>2005</v>
      </c>
      <c r="D295" s="40">
        <v>31</v>
      </c>
      <c r="E295" s="39">
        <v>2</v>
      </c>
      <c r="F295" s="10">
        <v>297</v>
      </c>
      <c r="G295" s="39" t="s">
        <v>28</v>
      </c>
      <c r="H295" s="40" t="s">
        <v>6</v>
      </c>
      <c r="I295" s="40" t="s">
        <v>38</v>
      </c>
      <c r="J295" s="40" t="str">
        <f>'effect size'!H295</f>
        <v>no</v>
      </c>
      <c r="K295" s="40" t="str">
        <f>'effect size'!I295</f>
        <v>no</v>
      </c>
      <c r="L295" s="39">
        <f>'effect size'!L295</f>
        <v>0.126</v>
      </c>
      <c r="M295" s="46">
        <f>'effect size'!M295</f>
        <v>0.126</v>
      </c>
      <c r="N295" s="41">
        <f>'effect size'!N295</f>
        <v>0.11150442477876107</v>
      </c>
      <c r="O295" s="41">
        <f>'effect size'!O295</f>
        <v>0.11150442477876107</v>
      </c>
      <c r="P295" s="42">
        <f>'effect size'!Q295</f>
        <v>1.1299999999999999</v>
      </c>
      <c r="Q295" s="40" t="s">
        <v>32</v>
      </c>
      <c r="R295" s="40" t="s">
        <v>16</v>
      </c>
      <c r="S295" s="40">
        <v>1992</v>
      </c>
      <c r="T295" s="40">
        <v>1999</v>
      </c>
      <c r="U295" s="40">
        <f t="shared" si="16"/>
        <v>7</v>
      </c>
      <c r="V295" s="40">
        <v>7</v>
      </c>
      <c r="W295" s="40" t="s">
        <v>168</v>
      </c>
      <c r="X295" s="40" t="s">
        <v>81</v>
      </c>
      <c r="Y295" s="40" t="s">
        <v>23</v>
      </c>
      <c r="Z295" s="43" t="s">
        <v>169</v>
      </c>
      <c r="AA295" s="39" t="s">
        <v>25</v>
      </c>
      <c r="AB295" s="40" t="s">
        <v>17</v>
      </c>
      <c r="AC295" s="40" t="s">
        <v>349</v>
      </c>
      <c r="AD295" s="40">
        <v>1</v>
      </c>
      <c r="AE295" s="40" t="s">
        <v>7</v>
      </c>
    </row>
    <row r="296" spans="1:31" ht="21" customHeight="1">
      <c r="A296" s="40" t="s">
        <v>322</v>
      </c>
      <c r="B296" s="45" t="s">
        <v>323</v>
      </c>
      <c r="C296" s="45">
        <v>2005</v>
      </c>
      <c r="D296" s="40">
        <v>31</v>
      </c>
      <c r="E296" s="39">
        <v>3</v>
      </c>
      <c r="F296" s="10">
        <v>298</v>
      </c>
      <c r="G296" s="39" t="s">
        <v>28</v>
      </c>
      <c r="H296" s="40" t="s">
        <v>6</v>
      </c>
      <c r="I296" s="40" t="s">
        <v>38</v>
      </c>
      <c r="J296" s="40" t="str">
        <f>'effect size'!H296</f>
        <v>no</v>
      </c>
      <c r="K296" s="40" t="str">
        <f>'effect size'!I296</f>
        <v>no</v>
      </c>
      <c r="L296" s="39">
        <f>'effect size'!L296</f>
        <v>-2.048</v>
      </c>
      <c r="M296" s="46">
        <f>'effect size'!M296</f>
        <v>-2.048</v>
      </c>
      <c r="N296" s="41">
        <f>'effect size'!N296</f>
        <v>1.7504273504273506</v>
      </c>
      <c r="O296" s="41">
        <f>'effect size'!O296</f>
        <v>1.7504273504273506</v>
      </c>
      <c r="P296" s="42">
        <f>'effect size'!Q296</f>
        <v>-1.17</v>
      </c>
      <c r="Q296" s="40" t="s">
        <v>32</v>
      </c>
      <c r="R296" s="40" t="s">
        <v>16</v>
      </c>
      <c r="S296" s="40">
        <v>1992</v>
      </c>
      <c r="T296" s="40">
        <v>1999</v>
      </c>
      <c r="U296" s="40">
        <f t="shared" si="16"/>
        <v>7</v>
      </c>
      <c r="V296" s="40">
        <v>7</v>
      </c>
      <c r="W296" s="40" t="s">
        <v>168</v>
      </c>
      <c r="X296" s="40" t="s">
        <v>81</v>
      </c>
      <c r="Y296" s="40" t="s">
        <v>23</v>
      </c>
      <c r="Z296" s="43" t="s">
        <v>169</v>
      </c>
      <c r="AA296" s="39" t="s">
        <v>25</v>
      </c>
      <c r="AB296" s="40" t="s">
        <v>17</v>
      </c>
      <c r="AC296" s="40" t="s">
        <v>349</v>
      </c>
      <c r="AD296" s="40">
        <v>1</v>
      </c>
      <c r="AE296" s="40" t="s">
        <v>7</v>
      </c>
    </row>
    <row r="297" spans="1:31" ht="21" customHeight="1">
      <c r="A297" s="40" t="s">
        <v>322</v>
      </c>
      <c r="B297" s="45" t="s">
        <v>323</v>
      </c>
      <c r="C297" s="45">
        <v>2005</v>
      </c>
      <c r="D297" s="40">
        <v>31</v>
      </c>
      <c r="E297" s="39">
        <v>4</v>
      </c>
      <c r="F297" s="10">
        <v>299</v>
      </c>
      <c r="G297" s="39" t="s">
        <v>28</v>
      </c>
      <c r="H297" s="40" t="s">
        <v>6</v>
      </c>
      <c r="I297" s="40" t="s">
        <v>38</v>
      </c>
      <c r="J297" s="40" t="str">
        <f>'effect size'!H297</f>
        <v>no</v>
      </c>
      <c r="K297" s="40" t="str">
        <f>'effect size'!I297</f>
        <v>no</v>
      </c>
      <c r="L297" s="39">
        <f>'effect size'!L297</f>
        <v>9.6000000000000002E-2</v>
      </c>
      <c r="M297" s="46">
        <f>'effect size'!M297</f>
        <v>9.6000000000000002E-2</v>
      </c>
      <c r="N297" s="41">
        <f>'effect size'!N297</f>
        <v>0.1142857142857143</v>
      </c>
      <c r="O297" s="41">
        <f>'effect size'!O297</f>
        <v>0.1142857142857143</v>
      </c>
      <c r="P297" s="42">
        <f>'effect size'!Q297</f>
        <v>0.84</v>
      </c>
      <c r="Q297" s="40" t="s">
        <v>32</v>
      </c>
      <c r="R297" s="40" t="s">
        <v>16</v>
      </c>
      <c r="S297" s="40">
        <v>1992</v>
      </c>
      <c r="T297" s="40">
        <v>1999</v>
      </c>
      <c r="U297" s="40">
        <f t="shared" si="16"/>
        <v>7</v>
      </c>
      <c r="V297" s="40">
        <v>7</v>
      </c>
      <c r="W297" s="40" t="s">
        <v>168</v>
      </c>
      <c r="X297" s="40" t="s">
        <v>81</v>
      </c>
      <c r="Y297" s="40" t="s">
        <v>23</v>
      </c>
      <c r="Z297" s="43" t="s">
        <v>169</v>
      </c>
      <c r="AA297" s="39" t="s">
        <v>25</v>
      </c>
      <c r="AB297" s="40" t="s">
        <v>17</v>
      </c>
      <c r="AC297" s="40" t="s">
        <v>349</v>
      </c>
      <c r="AD297" s="40">
        <v>2</v>
      </c>
      <c r="AE297" s="40" t="s">
        <v>7</v>
      </c>
    </row>
    <row r="298" spans="1:31" ht="21" customHeight="1">
      <c r="A298" s="40" t="s">
        <v>324</v>
      </c>
      <c r="B298" s="45" t="s">
        <v>285</v>
      </c>
      <c r="C298" s="45">
        <v>2006</v>
      </c>
      <c r="D298" s="40">
        <v>32</v>
      </c>
      <c r="E298" s="39">
        <v>1</v>
      </c>
      <c r="F298" s="10">
        <v>300</v>
      </c>
      <c r="G298" s="39" t="s">
        <v>28</v>
      </c>
      <c r="H298" s="40" t="s">
        <v>6</v>
      </c>
      <c r="I298" s="40" t="s">
        <v>39</v>
      </c>
      <c r="J298" s="40" t="str">
        <f>'effect size'!H298</f>
        <v>no</v>
      </c>
      <c r="K298" s="40" t="str">
        <f>'effect size'!I298</f>
        <v>no</v>
      </c>
      <c r="L298" s="39">
        <f>'effect size'!L298</f>
        <v>-7.0999999999999994E-2</v>
      </c>
      <c r="M298" s="46">
        <f>'effect size'!M298</f>
        <v>-7.0999999999999994E-2</v>
      </c>
      <c r="N298" s="41">
        <f>'effect size'!N298</f>
        <v>4.4499999999999998E-2</v>
      </c>
      <c r="O298" s="41">
        <f>'effect size'!O298</f>
        <v>0.57850000000000001</v>
      </c>
      <c r="P298" s="42">
        <f>'effect size'!Q298</f>
        <v>-0.12273120138288676</v>
      </c>
      <c r="Q298" s="40" t="s">
        <v>29</v>
      </c>
      <c r="R298" s="40" t="s">
        <v>7</v>
      </c>
      <c r="S298" s="40">
        <v>1986</v>
      </c>
      <c r="T298" s="40">
        <v>1999</v>
      </c>
      <c r="U298" s="40">
        <f t="shared" si="16"/>
        <v>13</v>
      </c>
      <c r="V298" s="40">
        <v>13</v>
      </c>
      <c r="W298" s="40" t="s">
        <v>168</v>
      </c>
      <c r="X298" s="40" t="s">
        <v>80</v>
      </c>
      <c r="Y298" s="40" t="s">
        <v>23</v>
      </c>
      <c r="Z298" s="43" t="s">
        <v>169</v>
      </c>
      <c r="AA298" s="39" t="s">
        <v>25</v>
      </c>
      <c r="AB298" s="40" t="s">
        <v>17</v>
      </c>
      <c r="AC298" s="40" t="s">
        <v>300</v>
      </c>
      <c r="AD298" s="40">
        <v>1</v>
      </c>
      <c r="AE298" s="40" t="s">
        <v>7</v>
      </c>
    </row>
    <row r="299" spans="1:31" ht="21" customHeight="1">
      <c r="A299" s="40" t="s">
        <v>324</v>
      </c>
      <c r="B299" s="45" t="s">
        <v>285</v>
      </c>
      <c r="C299" s="45">
        <v>2006</v>
      </c>
      <c r="D299" s="40">
        <v>32</v>
      </c>
      <c r="E299" s="39">
        <v>2</v>
      </c>
      <c r="F299" s="10">
        <v>301</v>
      </c>
      <c r="G299" s="39" t="s">
        <v>28</v>
      </c>
      <c r="H299" s="40" t="s">
        <v>6</v>
      </c>
      <c r="I299" s="40" t="s">
        <v>39</v>
      </c>
      <c r="J299" s="40" t="str">
        <f>'effect size'!H299</f>
        <v>no</v>
      </c>
      <c r="K299" s="40" t="str">
        <f>'effect size'!I299</f>
        <v>no</v>
      </c>
      <c r="L299" s="39">
        <f>'effect size'!L299</f>
        <v>-0.13100000000000001</v>
      </c>
      <c r="M299" s="46">
        <f>'effect size'!M299</f>
        <v>-0.13100000000000001</v>
      </c>
      <c r="N299" s="41">
        <f>'effect size'!N299</f>
        <v>5.2299999999999999E-2</v>
      </c>
      <c r="O299" s="41">
        <f>'effect size'!O299</f>
        <v>5.2299999999999999E-2</v>
      </c>
      <c r="P299" s="42">
        <f>'effect size'!Q299</f>
        <v>-2.5047801147227533</v>
      </c>
      <c r="Q299" s="40" t="s">
        <v>32</v>
      </c>
      <c r="R299" s="40" t="s">
        <v>7</v>
      </c>
      <c r="S299" s="40">
        <v>1986</v>
      </c>
      <c r="T299" s="40">
        <v>1999</v>
      </c>
      <c r="U299" s="40">
        <f t="shared" si="16"/>
        <v>13</v>
      </c>
      <c r="V299" s="40">
        <v>13</v>
      </c>
      <c r="W299" s="40" t="s">
        <v>168</v>
      </c>
      <c r="X299" s="40" t="s">
        <v>80</v>
      </c>
      <c r="Y299" s="40" t="s">
        <v>23</v>
      </c>
      <c r="Z299" s="43" t="s">
        <v>169</v>
      </c>
      <c r="AA299" s="39" t="s">
        <v>25</v>
      </c>
      <c r="AB299" s="40" t="s">
        <v>17</v>
      </c>
      <c r="AC299" s="40" t="s">
        <v>300</v>
      </c>
      <c r="AD299" s="40">
        <v>1</v>
      </c>
      <c r="AE299" s="40" t="s">
        <v>7</v>
      </c>
    </row>
    <row r="300" spans="1:31" ht="21" customHeight="1">
      <c r="A300" s="40" t="s">
        <v>324</v>
      </c>
      <c r="B300" s="45" t="s">
        <v>285</v>
      </c>
      <c r="C300" s="45">
        <v>2006</v>
      </c>
      <c r="D300" s="40">
        <v>32</v>
      </c>
      <c r="E300" s="39">
        <v>3</v>
      </c>
      <c r="F300" s="10">
        <v>302</v>
      </c>
      <c r="G300" s="39" t="s">
        <v>28</v>
      </c>
      <c r="H300" s="40" t="s">
        <v>6</v>
      </c>
      <c r="I300" s="40" t="s">
        <v>39</v>
      </c>
      <c r="J300" s="40" t="str">
        <f>'effect size'!H300</f>
        <v>no</v>
      </c>
      <c r="K300" s="40" t="str">
        <f>'effect size'!I300</f>
        <v>no</v>
      </c>
      <c r="L300" s="39">
        <f>'effect size'!L300</f>
        <v>-0.23430000000000001</v>
      </c>
      <c r="M300" s="46">
        <f>'effect size'!M300</f>
        <v>-0.23430000000000001</v>
      </c>
      <c r="N300" s="41">
        <f>'effect size'!N300</f>
        <v>0.1067</v>
      </c>
      <c r="O300" s="41">
        <f>'effect size'!O300</f>
        <v>0.1067</v>
      </c>
      <c r="P300" s="42">
        <f>'effect size'!Q300</f>
        <v>-2.195876288659794</v>
      </c>
      <c r="Q300" s="40" t="s">
        <v>32</v>
      </c>
      <c r="R300" s="40" t="s">
        <v>7</v>
      </c>
      <c r="S300" s="40">
        <v>1986</v>
      </c>
      <c r="T300" s="40">
        <v>1999</v>
      </c>
      <c r="U300" s="40">
        <f t="shared" si="16"/>
        <v>13</v>
      </c>
      <c r="V300" s="40">
        <v>13</v>
      </c>
      <c r="W300" s="40" t="s">
        <v>168</v>
      </c>
      <c r="X300" s="40" t="s">
        <v>80</v>
      </c>
      <c r="Y300" s="40" t="s">
        <v>23</v>
      </c>
      <c r="Z300" s="43" t="s">
        <v>169</v>
      </c>
      <c r="AA300" s="39" t="s">
        <v>25</v>
      </c>
      <c r="AB300" s="40" t="s">
        <v>17</v>
      </c>
      <c r="AC300" s="40" t="s">
        <v>300</v>
      </c>
      <c r="AD300" s="40">
        <v>1</v>
      </c>
      <c r="AE300" s="40" t="s">
        <v>7</v>
      </c>
    </row>
    <row r="301" spans="1:31" ht="21" customHeight="1">
      <c r="A301" s="40" t="s">
        <v>324</v>
      </c>
      <c r="B301" s="45" t="s">
        <v>285</v>
      </c>
      <c r="C301" s="45">
        <v>2006</v>
      </c>
      <c r="D301" s="40">
        <v>32</v>
      </c>
      <c r="E301" s="39">
        <v>4</v>
      </c>
      <c r="F301" s="10">
        <v>303</v>
      </c>
      <c r="G301" s="39" t="s">
        <v>28</v>
      </c>
      <c r="H301" s="40" t="s">
        <v>6</v>
      </c>
      <c r="I301" s="40" t="s">
        <v>39</v>
      </c>
      <c r="J301" s="40" t="str">
        <f>'effect size'!H301</f>
        <v>no</v>
      </c>
      <c r="K301" s="40" t="str">
        <f>'effect size'!I301</f>
        <v>no</v>
      </c>
      <c r="L301" s="39">
        <f>'effect size'!L301</f>
        <v>-0.25580000000000003</v>
      </c>
      <c r="M301" s="46">
        <f>'effect size'!M301</f>
        <v>-0.25580000000000003</v>
      </c>
      <c r="N301" s="41">
        <f>'effect size'!N301</f>
        <v>0.15029999999999999</v>
      </c>
      <c r="O301" s="41">
        <f>'effect size'!O301</f>
        <v>0.15029999999999999</v>
      </c>
      <c r="P301" s="42">
        <f>'effect size'!Q301</f>
        <v>-1.7019294743845645</v>
      </c>
      <c r="Q301" s="40" t="s">
        <v>32</v>
      </c>
      <c r="R301" s="40" t="s">
        <v>7</v>
      </c>
      <c r="S301" s="40">
        <v>1986</v>
      </c>
      <c r="T301" s="40">
        <v>1999</v>
      </c>
      <c r="U301" s="40">
        <f t="shared" si="16"/>
        <v>13</v>
      </c>
      <c r="V301" s="40">
        <v>13</v>
      </c>
      <c r="W301" s="40" t="s">
        <v>168</v>
      </c>
      <c r="X301" s="40" t="s">
        <v>80</v>
      </c>
      <c r="Y301" s="40" t="s">
        <v>23</v>
      </c>
      <c r="Z301" s="43" t="s">
        <v>169</v>
      </c>
      <c r="AA301" s="39" t="s">
        <v>25</v>
      </c>
      <c r="AB301" s="40" t="s">
        <v>17</v>
      </c>
      <c r="AC301" s="40" t="s">
        <v>300</v>
      </c>
      <c r="AD301" s="40">
        <v>1</v>
      </c>
      <c r="AE301" s="40" t="s">
        <v>7</v>
      </c>
    </row>
    <row r="302" spans="1:31" ht="21" customHeight="1">
      <c r="A302" s="40" t="s">
        <v>324</v>
      </c>
      <c r="B302" s="45" t="s">
        <v>285</v>
      </c>
      <c r="C302" s="45">
        <v>2006</v>
      </c>
      <c r="D302" s="40">
        <v>32</v>
      </c>
      <c r="E302" s="39">
        <v>5</v>
      </c>
      <c r="F302" s="10">
        <v>304</v>
      </c>
      <c r="G302" s="39" t="s">
        <v>28</v>
      </c>
      <c r="H302" s="40" t="s">
        <v>6</v>
      </c>
      <c r="I302" s="40" t="s">
        <v>39</v>
      </c>
      <c r="J302" s="40" t="str">
        <f>'effect size'!H302</f>
        <v>no</v>
      </c>
      <c r="K302" s="40" t="str">
        <f>'effect size'!I302</f>
        <v>no</v>
      </c>
      <c r="L302" s="39">
        <f>'effect size'!L302</f>
        <v>-0.25090000000000001</v>
      </c>
      <c r="M302" s="46">
        <f>'effect size'!M302</f>
        <v>-0.25090000000000001</v>
      </c>
      <c r="N302" s="41">
        <f>'effect size'!N302</f>
        <v>7.51E-2</v>
      </c>
      <c r="O302" s="41">
        <f>'effect size'!O302</f>
        <v>7.51E-2</v>
      </c>
      <c r="P302" s="42">
        <f>'effect size'!Q302</f>
        <v>-3.340878828229028</v>
      </c>
      <c r="Q302" s="40" t="s">
        <v>32</v>
      </c>
      <c r="R302" s="40" t="s">
        <v>7</v>
      </c>
      <c r="S302" s="40">
        <v>1986</v>
      </c>
      <c r="T302" s="40">
        <v>1999</v>
      </c>
      <c r="U302" s="40">
        <f t="shared" si="16"/>
        <v>13</v>
      </c>
      <c r="V302" s="40">
        <v>13</v>
      </c>
      <c r="W302" s="40" t="s">
        <v>168</v>
      </c>
      <c r="X302" s="40" t="s">
        <v>80</v>
      </c>
      <c r="Y302" s="40" t="s">
        <v>23</v>
      </c>
      <c r="Z302" s="43" t="s">
        <v>169</v>
      </c>
      <c r="AA302" s="39" t="s">
        <v>25</v>
      </c>
      <c r="AB302" s="40" t="s">
        <v>17</v>
      </c>
      <c r="AC302" s="40" t="s">
        <v>300</v>
      </c>
      <c r="AD302" s="39">
        <v>1</v>
      </c>
      <c r="AE302" s="40" t="s">
        <v>7</v>
      </c>
    </row>
    <row r="303" spans="1:31" ht="21" customHeight="1">
      <c r="A303" s="40" t="s">
        <v>324</v>
      </c>
      <c r="B303" s="45" t="s">
        <v>285</v>
      </c>
      <c r="C303" s="45">
        <v>2006</v>
      </c>
      <c r="D303" s="40">
        <v>32</v>
      </c>
      <c r="E303" s="39">
        <v>6</v>
      </c>
      <c r="F303" s="10">
        <v>305</v>
      </c>
      <c r="G303" s="39" t="s">
        <v>28</v>
      </c>
      <c r="H303" s="40" t="s">
        <v>358</v>
      </c>
      <c r="I303" s="40" t="s">
        <v>39</v>
      </c>
      <c r="J303" s="40" t="str">
        <f>'effect size'!H303</f>
        <v>no</v>
      </c>
      <c r="K303" s="40" t="str">
        <f>'effect size'!I303</f>
        <v>no</v>
      </c>
      <c r="L303" s="39">
        <f>'effect size'!L303</f>
        <v>5.0999999999999997E-2</v>
      </c>
      <c r="M303" s="46">
        <f>'effect size'!M303</f>
        <v>5.0999999999999997E-2</v>
      </c>
      <c r="N303" s="41">
        <f>'effect size'!N303</f>
        <v>4.7E-2</v>
      </c>
      <c r="O303" s="41">
        <f>'effect size'!O303</f>
        <v>4.7E-2</v>
      </c>
      <c r="P303" s="42">
        <f>'effect size'!Q303</f>
        <v>1.0851063829787233</v>
      </c>
      <c r="Q303" s="40" t="s">
        <v>60</v>
      </c>
      <c r="R303" s="40" t="s">
        <v>7</v>
      </c>
      <c r="S303" s="40">
        <v>1986</v>
      </c>
      <c r="T303" s="40">
        <v>1999</v>
      </c>
      <c r="U303" s="40">
        <f t="shared" si="16"/>
        <v>13</v>
      </c>
      <c r="V303" s="40">
        <f>12/4</f>
        <v>3</v>
      </c>
      <c r="W303" s="40" t="s">
        <v>168</v>
      </c>
      <c r="X303" s="40" t="s">
        <v>80</v>
      </c>
      <c r="Y303" s="40" t="s">
        <v>23</v>
      </c>
      <c r="Z303" s="43" t="s">
        <v>169</v>
      </c>
      <c r="AA303" s="39" t="s">
        <v>25</v>
      </c>
      <c r="AB303" s="40" t="s">
        <v>17</v>
      </c>
      <c r="AC303" s="40" t="s">
        <v>300</v>
      </c>
      <c r="AD303" s="39">
        <v>1</v>
      </c>
      <c r="AE303" s="40" t="s">
        <v>7</v>
      </c>
    </row>
    <row r="304" spans="1:31" ht="21" customHeight="1">
      <c r="A304" s="40" t="s">
        <v>324</v>
      </c>
      <c r="B304" s="45" t="s">
        <v>285</v>
      </c>
      <c r="C304" s="45">
        <v>2006</v>
      </c>
      <c r="D304" s="40">
        <v>32</v>
      </c>
      <c r="E304" s="39">
        <v>7</v>
      </c>
      <c r="F304" s="10">
        <v>306</v>
      </c>
      <c r="G304" s="39" t="s">
        <v>28</v>
      </c>
      <c r="H304" s="40" t="s">
        <v>358</v>
      </c>
      <c r="I304" s="40" t="s">
        <v>39</v>
      </c>
      <c r="J304" s="40" t="str">
        <f>'effect size'!H304</f>
        <v>no</v>
      </c>
      <c r="K304" s="40" t="str">
        <f>'effect size'!I304</f>
        <v>no</v>
      </c>
      <c r="L304" s="39">
        <f>'effect size'!L304</f>
        <v>0.115</v>
      </c>
      <c r="M304" s="46">
        <f>'effect size'!M304</f>
        <v>0.115</v>
      </c>
      <c r="N304" s="41">
        <f>'effect size'!N304</f>
        <v>0.06</v>
      </c>
      <c r="O304" s="41">
        <f>'effect size'!O304</f>
        <v>0.06</v>
      </c>
      <c r="P304" s="42">
        <f>'effect size'!Q304</f>
        <v>1.9166666666666667</v>
      </c>
      <c r="Q304" s="40" t="s">
        <v>62</v>
      </c>
      <c r="R304" s="40" t="s">
        <v>7</v>
      </c>
      <c r="S304" s="40">
        <v>1986</v>
      </c>
      <c r="T304" s="40">
        <v>1999</v>
      </c>
      <c r="U304" s="40">
        <f t="shared" si="16"/>
        <v>13</v>
      </c>
      <c r="V304" s="40">
        <f t="shared" ref="V304:V311" si="17">12/4</f>
        <v>3</v>
      </c>
      <c r="W304" s="40" t="s">
        <v>168</v>
      </c>
      <c r="X304" s="40" t="s">
        <v>80</v>
      </c>
      <c r="Y304" s="40" t="s">
        <v>23</v>
      </c>
      <c r="Z304" s="43" t="s">
        <v>169</v>
      </c>
      <c r="AA304" s="39" t="s">
        <v>25</v>
      </c>
      <c r="AB304" s="40" t="s">
        <v>17</v>
      </c>
      <c r="AC304" s="40" t="s">
        <v>300</v>
      </c>
      <c r="AD304" s="39">
        <v>1</v>
      </c>
      <c r="AE304" s="40" t="s">
        <v>7</v>
      </c>
    </row>
    <row r="305" spans="1:31" ht="21" customHeight="1">
      <c r="A305" s="40" t="s">
        <v>324</v>
      </c>
      <c r="B305" s="45" t="s">
        <v>285</v>
      </c>
      <c r="C305" s="45">
        <v>2006</v>
      </c>
      <c r="D305" s="40">
        <v>32</v>
      </c>
      <c r="E305" s="39">
        <v>8</v>
      </c>
      <c r="F305" s="10">
        <v>307</v>
      </c>
      <c r="G305" s="39" t="s">
        <v>28</v>
      </c>
      <c r="H305" s="40" t="s">
        <v>358</v>
      </c>
      <c r="I305" s="40" t="s">
        <v>39</v>
      </c>
      <c r="J305" s="40" t="str">
        <f>'effect size'!H305</f>
        <v>no</v>
      </c>
      <c r="K305" s="40" t="str">
        <f>'effect size'!I305</f>
        <v>no</v>
      </c>
      <c r="L305" s="39">
        <f>'effect size'!L305</f>
        <v>6.9000000000000006E-2</v>
      </c>
      <c r="M305" s="46">
        <f>'effect size'!M305</f>
        <v>6.9000000000000006E-2</v>
      </c>
      <c r="N305" s="41">
        <f>'effect size'!N305</f>
        <v>7.2999999999999995E-2</v>
      </c>
      <c r="O305" s="41">
        <f>'effect size'!O305</f>
        <v>7.2999999999999995E-2</v>
      </c>
      <c r="P305" s="42">
        <f>'effect size'!Q305</f>
        <v>0.94520547945205491</v>
      </c>
      <c r="Q305" s="40" t="s">
        <v>61</v>
      </c>
      <c r="R305" s="40" t="s">
        <v>7</v>
      </c>
      <c r="S305" s="40">
        <v>1986</v>
      </c>
      <c r="T305" s="40">
        <v>1999</v>
      </c>
      <c r="U305" s="40">
        <f t="shared" si="16"/>
        <v>13</v>
      </c>
      <c r="V305" s="40">
        <f t="shared" si="17"/>
        <v>3</v>
      </c>
      <c r="W305" s="40" t="s">
        <v>168</v>
      </c>
      <c r="X305" s="40" t="s">
        <v>80</v>
      </c>
      <c r="Y305" s="40" t="s">
        <v>23</v>
      </c>
      <c r="Z305" s="43" t="s">
        <v>169</v>
      </c>
      <c r="AA305" s="39" t="s">
        <v>25</v>
      </c>
      <c r="AB305" s="40" t="s">
        <v>17</v>
      </c>
      <c r="AC305" s="40" t="s">
        <v>300</v>
      </c>
      <c r="AD305" s="39">
        <v>1</v>
      </c>
      <c r="AE305" s="40" t="s">
        <v>7</v>
      </c>
    </row>
    <row r="306" spans="1:31" ht="21" customHeight="1">
      <c r="A306" s="40" t="s">
        <v>324</v>
      </c>
      <c r="B306" s="45" t="s">
        <v>285</v>
      </c>
      <c r="C306" s="45">
        <v>2006</v>
      </c>
      <c r="D306" s="40">
        <v>32</v>
      </c>
      <c r="E306" s="39">
        <v>9</v>
      </c>
      <c r="F306" s="10">
        <v>308</v>
      </c>
      <c r="G306" s="39" t="s">
        <v>28</v>
      </c>
      <c r="H306" s="40" t="s">
        <v>358</v>
      </c>
      <c r="I306" s="40" t="s">
        <v>39</v>
      </c>
      <c r="J306" s="40" t="str">
        <f>'effect size'!H306</f>
        <v>no</v>
      </c>
      <c r="K306" s="40" t="str">
        <f>'effect size'!I306</f>
        <v>no</v>
      </c>
      <c r="L306" s="39">
        <f>'effect size'!L306</f>
        <v>4.8000000000000001E-2</v>
      </c>
      <c r="M306" s="46">
        <f>'effect size'!M306</f>
        <v>4.8000000000000001E-2</v>
      </c>
      <c r="N306" s="41">
        <f>'effect size'!N306</f>
        <v>5.8000000000000003E-2</v>
      </c>
      <c r="O306" s="41">
        <f>'effect size'!O306</f>
        <v>5.8000000000000003E-2</v>
      </c>
      <c r="P306" s="42">
        <f>'effect size'!Q306</f>
        <v>0.82758620689655171</v>
      </c>
      <c r="Q306" s="40" t="s">
        <v>60</v>
      </c>
      <c r="R306" s="40" t="s">
        <v>7</v>
      </c>
      <c r="S306" s="40">
        <v>1986</v>
      </c>
      <c r="T306" s="40">
        <v>1999</v>
      </c>
      <c r="U306" s="40">
        <f t="shared" si="16"/>
        <v>13</v>
      </c>
      <c r="V306" s="40">
        <f t="shared" si="17"/>
        <v>3</v>
      </c>
      <c r="W306" s="40" t="s">
        <v>168</v>
      </c>
      <c r="X306" s="40" t="s">
        <v>80</v>
      </c>
      <c r="Y306" s="40" t="s">
        <v>23</v>
      </c>
      <c r="Z306" s="43" t="s">
        <v>169</v>
      </c>
      <c r="AA306" s="39" t="s">
        <v>25</v>
      </c>
      <c r="AB306" s="40" t="s">
        <v>17</v>
      </c>
      <c r="AC306" s="40" t="s">
        <v>300</v>
      </c>
      <c r="AD306" s="39">
        <v>1</v>
      </c>
      <c r="AE306" s="40" t="s">
        <v>7</v>
      </c>
    </row>
    <row r="307" spans="1:31" ht="21" customHeight="1">
      <c r="A307" s="40" t="s">
        <v>324</v>
      </c>
      <c r="B307" s="45" t="s">
        <v>285</v>
      </c>
      <c r="C307" s="45">
        <v>2006</v>
      </c>
      <c r="D307" s="40">
        <v>32</v>
      </c>
      <c r="E307" s="39">
        <v>10</v>
      </c>
      <c r="F307" s="10">
        <v>309</v>
      </c>
      <c r="G307" s="39" t="s">
        <v>28</v>
      </c>
      <c r="H307" s="40" t="s">
        <v>358</v>
      </c>
      <c r="I307" s="40" t="s">
        <v>39</v>
      </c>
      <c r="J307" s="40" t="str">
        <f>'effect size'!H307</f>
        <v>no</v>
      </c>
      <c r="K307" s="40" t="str">
        <f>'effect size'!I307</f>
        <v>no</v>
      </c>
      <c r="L307" s="39">
        <f>'effect size'!L307</f>
        <v>0.13800000000000001</v>
      </c>
      <c r="M307" s="46">
        <f>'effect size'!M307</f>
        <v>0.13800000000000001</v>
      </c>
      <c r="N307" s="41">
        <f>'effect size'!N307</f>
        <v>8.1000000000000003E-2</v>
      </c>
      <c r="O307" s="41">
        <f>'effect size'!O307</f>
        <v>8.1000000000000003E-2</v>
      </c>
      <c r="P307" s="42">
        <f>'effect size'!Q307</f>
        <v>1.7037037037037037</v>
      </c>
      <c r="Q307" s="40" t="s">
        <v>62</v>
      </c>
      <c r="R307" s="40" t="s">
        <v>7</v>
      </c>
      <c r="S307" s="40">
        <v>1986</v>
      </c>
      <c r="T307" s="40">
        <v>1999</v>
      </c>
      <c r="U307" s="40">
        <f t="shared" si="16"/>
        <v>13</v>
      </c>
      <c r="V307" s="40">
        <f t="shared" si="17"/>
        <v>3</v>
      </c>
      <c r="W307" s="40" t="s">
        <v>168</v>
      </c>
      <c r="X307" s="40" t="s">
        <v>80</v>
      </c>
      <c r="Y307" s="40" t="s">
        <v>23</v>
      </c>
      <c r="Z307" s="43" t="s">
        <v>169</v>
      </c>
      <c r="AA307" s="39" t="s">
        <v>25</v>
      </c>
      <c r="AB307" s="40" t="s">
        <v>17</v>
      </c>
      <c r="AC307" s="40" t="s">
        <v>300</v>
      </c>
      <c r="AD307" s="39">
        <v>1</v>
      </c>
      <c r="AE307" s="40" t="s">
        <v>7</v>
      </c>
    </row>
    <row r="308" spans="1:31" ht="21" customHeight="1">
      <c r="A308" s="40" t="s">
        <v>324</v>
      </c>
      <c r="B308" s="45" t="s">
        <v>285</v>
      </c>
      <c r="C308" s="45">
        <v>2006</v>
      </c>
      <c r="D308" s="40">
        <v>32</v>
      </c>
      <c r="E308" s="39">
        <v>11</v>
      </c>
      <c r="F308" s="10">
        <v>310</v>
      </c>
      <c r="G308" s="39" t="s">
        <v>28</v>
      </c>
      <c r="H308" s="40" t="s">
        <v>358</v>
      </c>
      <c r="I308" s="40" t="s">
        <v>39</v>
      </c>
      <c r="J308" s="40" t="str">
        <f>'effect size'!H308</f>
        <v>no</v>
      </c>
      <c r="K308" s="40" t="str">
        <f>'effect size'!I308</f>
        <v>no</v>
      </c>
      <c r="L308" s="39">
        <f>'effect size'!L308</f>
        <v>4.2000000000000003E-2</v>
      </c>
      <c r="M308" s="46">
        <f>'effect size'!M308</f>
        <v>4.2000000000000003E-2</v>
      </c>
      <c r="N308" s="41">
        <f>'effect size'!N308</f>
        <v>0.129</v>
      </c>
      <c r="O308" s="41">
        <f>'effect size'!O308</f>
        <v>0.129</v>
      </c>
      <c r="P308" s="42">
        <f>'effect size'!Q308</f>
        <v>0.32558139534883723</v>
      </c>
      <c r="Q308" s="40" t="s">
        <v>60</v>
      </c>
      <c r="R308" s="40" t="s">
        <v>7</v>
      </c>
      <c r="S308" s="40">
        <v>1986</v>
      </c>
      <c r="T308" s="40">
        <v>1999</v>
      </c>
      <c r="U308" s="40">
        <f t="shared" si="16"/>
        <v>13</v>
      </c>
      <c r="V308" s="40">
        <f t="shared" si="17"/>
        <v>3</v>
      </c>
      <c r="W308" s="40" t="s">
        <v>168</v>
      </c>
      <c r="X308" s="40" t="s">
        <v>80</v>
      </c>
      <c r="Y308" s="40" t="s">
        <v>23</v>
      </c>
      <c r="Z308" s="43" t="s">
        <v>169</v>
      </c>
      <c r="AA308" s="39" t="s">
        <v>25</v>
      </c>
      <c r="AB308" s="40" t="s">
        <v>17</v>
      </c>
      <c r="AC308" s="40" t="s">
        <v>300</v>
      </c>
      <c r="AD308" s="39">
        <v>1</v>
      </c>
      <c r="AE308" s="40" t="s">
        <v>7</v>
      </c>
    </row>
    <row r="309" spans="1:31" ht="21" customHeight="1">
      <c r="A309" s="40" t="s">
        <v>324</v>
      </c>
      <c r="B309" s="45" t="s">
        <v>285</v>
      </c>
      <c r="C309" s="45">
        <v>2006</v>
      </c>
      <c r="D309" s="40">
        <v>32</v>
      </c>
      <c r="E309" s="39">
        <v>12</v>
      </c>
      <c r="F309" s="10">
        <v>311</v>
      </c>
      <c r="G309" s="39" t="s">
        <v>28</v>
      </c>
      <c r="H309" s="40" t="s">
        <v>358</v>
      </c>
      <c r="I309" s="40" t="s">
        <v>39</v>
      </c>
      <c r="J309" s="40" t="str">
        <f>'effect size'!H309</f>
        <v>no</v>
      </c>
      <c r="K309" s="40" t="str">
        <f>'effect size'!I309</f>
        <v>no</v>
      </c>
      <c r="L309" s="39">
        <f>'effect size'!L309</f>
        <v>4.1000000000000002E-2</v>
      </c>
      <c r="M309" s="46">
        <f>'effect size'!M309</f>
        <v>4.1000000000000002E-2</v>
      </c>
      <c r="N309" s="41">
        <f>'effect size'!N309</f>
        <v>0.28100000000000003</v>
      </c>
      <c r="O309" s="41">
        <f>'effect size'!O309</f>
        <v>0.28100000000000003</v>
      </c>
      <c r="P309" s="42">
        <f>'effect size'!Q309</f>
        <v>0.14590747330960854</v>
      </c>
      <c r="Q309" s="40" t="s">
        <v>62</v>
      </c>
      <c r="R309" s="40" t="s">
        <v>7</v>
      </c>
      <c r="S309" s="40">
        <v>1986</v>
      </c>
      <c r="T309" s="40">
        <v>1999</v>
      </c>
      <c r="U309" s="40">
        <f t="shared" si="16"/>
        <v>13</v>
      </c>
      <c r="V309" s="40">
        <f t="shared" si="17"/>
        <v>3</v>
      </c>
      <c r="W309" s="40" t="s">
        <v>168</v>
      </c>
      <c r="X309" s="40" t="s">
        <v>80</v>
      </c>
      <c r="Y309" s="40" t="s">
        <v>23</v>
      </c>
      <c r="Z309" s="43" t="s">
        <v>169</v>
      </c>
      <c r="AA309" s="39" t="s">
        <v>25</v>
      </c>
      <c r="AB309" s="40" t="s">
        <v>17</v>
      </c>
      <c r="AC309" s="40" t="s">
        <v>300</v>
      </c>
      <c r="AD309" s="39">
        <v>1</v>
      </c>
      <c r="AE309" s="40" t="s">
        <v>7</v>
      </c>
    </row>
    <row r="310" spans="1:31" ht="21" customHeight="1">
      <c r="A310" s="40" t="s">
        <v>324</v>
      </c>
      <c r="B310" s="45" t="s">
        <v>285</v>
      </c>
      <c r="C310" s="45">
        <v>2006</v>
      </c>
      <c r="D310" s="40">
        <v>32</v>
      </c>
      <c r="E310" s="39">
        <v>13</v>
      </c>
      <c r="F310" s="10">
        <v>312</v>
      </c>
      <c r="G310" s="39" t="s">
        <v>28</v>
      </c>
      <c r="H310" s="40" t="s">
        <v>358</v>
      </c>
      <c r="I310" s="40" t="s">
        <v>39</v>
      </c>
      <c r="J310" s="40" t="str">
        <f>'effect size'!H310</f>
        <v>no</v>
      </c>
      <c r="K310" s="40" t="str">
        <f>'effect size'!I310</f>
        <v>no</v>
      </c>
      <c r="L310" s="39">
        <f>'effect size'!L310</f>
        <v>-7.5999999999999998E-2</v>
      </c>
      <c r="M310" s="46">
        <f>'effect size'!M310</f>
        <v>-7.5999999999999998E-2</v>
      </c>
      <c r="N310" s="41">
        <f>'effect size'!N310</f>
        <v>9.1999999999999998E-2</v>
      </c>
      <c r="O310" s="41">
        <f>'effect size'!O310</f>
        <v>9.1999999999999998E-2</v>
      </c>
      <c r="P310" s="42">
        <f>'effect size'!Q310</f>
        <v>-0.82608695652173914</v>
      </c>
      <c r="Q310" s="40" t="s">
        <v>60</v>
      </c>
      <c r="R310" s="40" t="s">
        <v>7</v>
      </c>
      <c r="S310" s="40">
        <v>1986</v>
      </c>
      <c r="T310" s="40">
        <v>1999</v>
      </c>
      <c r="U310" s="40">
        <f>(T310-S310)</f>
        <v>13</v>
      </c>
      <c r="V310" s="40">
        <f t="shared" si="17"/>
        <v>3</v>
      </c>
      <c r="W310" s="40" t="s">
        <v>168</v>
      </c>
      <c r="X310" s="40" t="s">
        <v>80</v>
      </c>
      <c r="Y310" s="40" t="s">
        <v>23</v>
      </c>
      <c r="Z310" s="43" t="s">
        <v>169</v>
      </c>
      <c r="AA310" s="39" t="s">
        <v>25</v>
      </c>
      <c r="AB310" s="40" t="s">
        <v>17</v>
      </c>
      <c r="AC310" s="40" t="s">
        <v>300</v>
      </c>
      <c r="AD310" s="39">
        <v>1</v>
      </c>
      <c r="AE310" s="40" t="s">
        <v>7</v>
      </c>
    </row>
    <row r="311" spans="1:31" ht="21" customHeight="1">
      <c r="A311" s="40" t="s">
        <v>324</v>
      </c>
      <c r="B311" s="45" t="s">
        <v>285</v>
      </c>
      <c r="C311" s="45">
        <v>2006</v>
      </c>
      <c r="D311" s="40">
        <v>32</v>
      </c>
      <c r="E311" s="39">
        <v>14</v>
      </c>
      <c r="F311" s="10">
        <v>313</v>
      </c>
      <c r="G311" s="39" t="s">
        <v>28</v>
      </c>
      <c r="H311" s="40" t="s">
        <v>358</v>
      </c>
      <c r="I311" s="40" t="s">
        <v>39</v>
      </c>
      <c r="J311" s="40" t="str">
        <f>'effect size'!H311</f>
        <v>no</v>
      </c>
      <c r="K311" s="40" t="str">
        <f>'effect size'!I311</f>
        <v>no</v>
      </c>
      <c r="L311" s="39">
        <f>'effect size'!L311</f>
        <v>-0.13600000000000001</v>
      </c>
      <c r="M311" s="46">
        <f>'effect size'!M311</f>
        <v>-0.13600000000000001</v>
      </c>
      <c r="N311" s="41">
        <f>'effect size'!N311</f>
        <v>0.14199999999999999</v>
      </c>
      <c r="O311" s="41">
        <f>'effect size'!O311</f>
        <v>0.14199999999999999</v>
      </c>
      <c r="P311" s="42">
        <f>'effect size'!Q311</f>
        <v>-0.9577464788732396</v>
      </c>
      <c r="Q311" s="40" t="s">
        <v>62</v>
      </c>
      <c r="R311" s="40" t="s">
        <v>7</v>
      </c>
      <c r="S311" s="40">
        <v>1986</v>
      </c>
      <c r="T311" s="40">
        <v>1999</v>
      </c>
      <c r="U311" s="40">
        <f>(T311-S311)</f>
        <v>13</v>
      </c>
      <c r="V311" s="40">
        <f t="shared" si="17"/>
        <v>3</v>
      </c>
      <c r="W311" s="40" t="s">
        <v>168</v>
      </c>
      <c r="X311" s="40" t="s">
        <v>80</v>
      </c>
      <c r="Y311" s="40" t="s">
        <v>23</v>
      </c>
      <c r="Z311" s="43" t="s">
        <v>169</v>
      </c>
      <c r="AA311" s="39" t="s">
        <v>25</v>
      </c>
      <c r="AB311" s="40" t="s">
        <v>17</v>
      </c>
      <c r="AC311" s="40" t="s">
        <v>300</v>
      </c>
      <c r="AD311" s="39">
        <v>1</v>
      </c>
      <c r="AE311" s="40" t="s">
        <v>7</v>
      </c>
    </row>
    <row r="312" spans="1:31" ht="21" customHeight="1">
      <c r="A312" s="40" t="s">
        <v>328</v>
      </c>
      <c r="B312" s="40" t="s">
        <v>327</v>
      </c>
      <c r="C312" s="40">
        <v>2004</v>
      </c>
      <c r="D312" s="40">
        <v>33</v>
      </c>
      <c r="E312" s="39">
        <v>1</v>
      </c>
      <c r="F312" s="10">
        <v>314</v>
      </c>
      <c r="G312" s="39" t="s">
        <v>30</v>
      </c>
      <c r="H312" s="40" t="s">
        <v>6</v>
      </c>
      <c r="I312" s="40" t="s">
        <v>38</v>
      </c>
      <c r="J312" s="40" t="str">
        <f>'effect size'!H312</f>
        <v>no</v>
      </c>
      <c r="K312" s="40" t="str">
        <f>'effect size'!I312</f>
        <v>no</v>
      </c>
      <c r="L312" s="39">
        <f>'effect size'!L312</f>
        <v>-0.44</v>
      </c>
      <c r="M312" s="46">
        <f>'effect size'!M312</f>
        <v>-0.44</v>
      </c>
      <c r="N312" s="41">
        <f>'effect size'!N312</f>
        <v>0.20560747663551401</v>
      </c>
      <c r="O312" s="41">
        <f>'effect size'!O312</f>
        <v>0.20560747663551401</v>
      </c>
      <c r="P312" s="42">
        <f>'effect size'!Q312</f>
        <v>-2.14</v>
      </c>
      <c r="Q312" s="40" t="s">
        <v>29</v>
      </c>
      <c r="R312" s="40" t="s">
        <v>7</v>
      </c>
      <c r="S312" s="40">
        <v>1980</v>
      </c>
      <c r="T312" s="40">
        <v>2000</v>
      </c>
      <c r="U312" s="40">
        <f>(T312-S312)</f>
        <v>20</v>
      </c>
      <c r="V312" s="40">
        <v>20</v>
      </c>
      <c r="W312" s="40" t="s">
        <v>15</v>
      </c>
      <c r="X312" s="40" t="s">
        <v>80</v>
      </c>
      <c r="Y312" s="40" t="s">
        <v>23</v>
      </c>
      <c r="Z312" s="43" t="s">
        <v>44</v>
      </c>
      <c r="AA312" s="39" t="s">
        <v>26</v>
      </c>
      <c r="AB312" s="40" t="s">
        <v>17</v>
      </c>
      <c r="AC312" s="40" t="s">
        <v>350</v>
      </c>
      <c r="AD312" s="40">
        <v>1</v>
      </c>
      <c r="AE312" s="40" t="s">
        <v>16</v>
      </c>
    </row>
    <row r="313" spans="1:31" ht="21" customHeight="1">
      <c r="A313" s="40" t="s">
        <v>328</v>
      </c>
      <c r="B313" s="40" t="s">
        <v>327</v>
      </c>
      <c r="C313" s="40">
        <v>2004</v>
      </c>
      <c r="D313" s="40">
        <v>33</v>
      </c>
      <c r="E313" s="39">
        <v>2</v>
      </c>
      <c r="F313" s="10">
        <v>315</v>
      </c>
      <c r="G313" s="39" t="s">
        <v>30</v>
      </c>
      <c r="H313" s="40" t="s">
        <v>6</v>
      </c>
      <c r="I313" s="40" t="s">
        <v>38</v>
      </c>
      <c r="J313" s="40" t="str">
        <f>'effect size'!H313</f>
        <v>no</v>
      </c>
      <c r="K313" s="40" t="str">
        <f>'effect size'!I313</f>
        <v>no</v>
      </c>
      <c r="L313" s="39">
        <f>'effect size'!L313</f>
        <v>-0.47</v>
      </c>
      <c r="M313" s="46">
        <f>'effect size'!M313</f>
        <v>-0.47</v>
      </c>
      <c r="N313" s="41">
        <f>'effect size'!N313</f>
        <v>0.20434782608695654</v>
      </c>
      <c r="O313" s="41">
        <f>'effect size'!O313</f>
        <v>0.20434782608695654</v>
      </c>
      <c r="P313" s="42">
        <f>'effect size'!Q313</f>
        <v>-2.2999999999999998</v>
      </c>
      <c r="Q313" s="40" t="s">
        <v>29</v>
      </c>
      <c r="R313" s="40" t="s">
        <v>7</v>
      </c>
      <c r="S313" s="40">
        <v>1980</v>
      </c>
      <c r="T313" s="40">
        <v>2000</v>
      </c>
      <c r="U313" s="40">
        <f t="shared" ref="U313:U337" si="18">(T313-S313)</f>
        <v>20</v>
      </c>
      <c r="V313" s="40">
        <v>20</v>
      </c>
      <c r="W313" s="40" t="s">
        <v>15</v>
      </c>
      <c r="X313" s="40" t="s">
        <v>80</v>
      </c>
      <c r="Y313" s="40" t="s">
        <v>23</v>
      </c>
      <c r="Z313" s="43" t="s">
        <v>44</v>
      </c>
      <c r="AA313" s="40" t="s">
        <v>26</v>
      </c>
      <c r="AB313" s="40" t="s">
        <v>17</v>
      </c>
      <c r="AC313" s="40" t="s">
        <v>350</v>
      </c>
      <c r="AD313" s="40">
        <v>1</v>
      </c>
      <c r="AE313" s="40" t="s">
        <v>16</v>
      </c>
    </row>
    <row r="314" spans="1:31" ht="21" customHeight="1">
      <c r="A314" s="40" t="s">
        <v>328</v>
      </c>
      <c r="B314" s="40" t="s">
        <v>327</v>
      </c>
      <c r="C314" s="40">
        <v>2004</v>
      </c>
      <c r="D314" s="40">
        <v>33</v>
      </c>
      <c r="E314" s="39">
        <v>3</v>
      </c>
      <c r="F314" s="10">
        <v>316</v>
      </c>
      <c r="G314" s="39" t="s">
        <v>30</v>
      </c>
      <c r="H314" s="40" t="s">
        <v>6</v>
      </c>
      <c r="I314" s="40" t="s">
        <v>38</v>
      </c>
      <c r="J314" s="40" t="str">
        <f>'effect size'!H314</f>
        <v>no</v>
      </c>
      <c r="K314" s="40" t="str">
        <f>'effect size'!I314</f>
        <v>no</v>
      </c>
      <c r="L314" s="39">
        <f>'effect size'!L314</f>
        <v>-0.18</v>
      </c>
      <c r="M314" s="46">
        <f>'effect size'!M314</f>
        <v>-0.18</v>
      </c>
      <c r="N314" s="41">
        <f>'effect size'!N314</f>
        <v>0.11538461538461538</v>
      </c>
      <c r="O314" s="41">
        <f>'effect size'!O314</f>
        <v>0.11538461538461538</v>
      </c>
      <c r="P314" s="42">
        <f>'effect size'!Q314</f>
        <v>-1.56</v>
      </c>
      <c r="Q314" s="40" t="s">
        <v>29</v>
      </c>
      <c r="R314" s="40" t="s">
        <v>7</v>
      </c>
      <c r="S314" s="40">
        <v>1980</v>
      </c>
      <c r="T314" s="40">
        <v>2000</v>
      </c>
      <c r="U314" s="40">
        <f t="shared" si="18"/>
        <v>20</v>
      </c>
      <c r="V314" s="40">
        <v>20</v>
      </c>
      <c r="W314" s="40" t="s">
        <v>168</v>
      </c>
      <c r="X314" s="40" t="s">
        <v>80</v>
      </c>
      <c r="Y314" s="40" t="s">
        <v>23</v>
      </c>
      <c r="Z314" s="43" t="s">
        <v>169</v>
      </c>
      <c r="AA314" s="40" t="s">
        <v>26</v>
      </c>
      <c r="AB314" s="40" t="s">
        <v>17</v>
      </c>
      <c r="AC314" s="40" t="s">
        <v>350</v>
      </c>
      <c r="AD314" s="40">
        <v>1</v>
      </c>
      <c r="AE314" s="40" t="s">
        <v>16</v>
      </c>
    </row>
    <row r="315" spans="1:31" ht="21" customHeight="1">
      <c r="A315" s="40" t="s">
        <v>328</v>
      </c>
      <c r="B315" s="40" t="s">
        <v>327</v>
      </c>
      <c r="C315" s="40">
        <v>2004</v>
      </c>
      <c r="D315" s="40">
        <v>33</v>
      </c>
      <c r="E315" s="39">
        <v>4</v>
      </c>
      <c r="F315" s="10">
        <v>317</v>
      </c>
      <c r="G315" s="39" t="s">
        <v>30</v>
      </c>
      <c r="H315" s="40" t="s">
        <v>6</v>
      </c>
      <c r="I315" s="40" t="s">
        <v>38</v>
      </c>
      <c r="J315" s="40" t="str">
        <f>'effect size'!H315</f>
        <v>no</v>
      </c>
      <c r="K315" s="40" t="str">
        <f>'effect size'!I315</f>
        <v>no</v>
      </c>
      <c r="L315" s="39">
        <f>'effect size'!L315</f>
        <v>-0.04</v>
      </c>
      <c r="M315" s="46">
        <f>'effect size'!M315</f>
        <v>-0.04</v>
      </c>
      <c r="N315" s="41">
        <f>'effect size'!N315</f>
        <v>0.15384615384615385</v>
      </c>
      <c r="O315" s="41">
        <f>'effect size'!O315</f>
        <v>0.15384615384615385</v>
      </c>
      <c r="P315" s="42">
        <f>'effect size'!Q315</f>
        <v>-0.26</v>
      </c>
      <c r="Q315" s="40" t="s">
        <v>29</v>
      </c>
      <c r="R315" s="40" t="s">
        <v>7</v>
      </c>
      <c r="S315" s="40">
        <v>1980</v>
      </c>
      <c r="T315" s="40">
        <v>2000</v>
      </c>
      <c r="U315" s="40">
        <f t="shared" si="18"/>
        <v>20</v>
      </c>
      <c r="V315" s="40">
        <v>20</v>
      </c>
      <c r="W315" s="40" t="s">
        <v>168</v>
      </c>
      <c r="X315" s="40" t="s">
        <v>80</v>
      </c>
      <c r="Y315" s="40" t="s">
        <v>23</v>
      </c>
      <c r="Z315" s="43" t="s">
        <v>169</v>
      </c>
      <c r="AA315" s="40" t="s">
        <v>26</v>
      </c>
      <c r="AB315" s="40" t="s">
        <v>17</v>
      </c>
      <c r="AC315" s="40" t="s">
        <v>350</v>
      </c>
      <c r="AD315" s="40">
        <v>1</v>
      </c>
      <c r="AE315" s="40" t="s">
        <v>16</v>
      </c>
    </row>
    <row r="316" spans="1:31" ht="21" customHeight="1">
      <c r="A316" s="40" t="s">
        <v>328</v>
      </c>
      <c r="B316" s="40" t="s">
        <v>327</v>
      </c>
      <c r="C316" s="40">
        <v>2004</v>
      </c>
      <c r="D316" s="40">
        <v>33</v>
      </c>
      <c r="E316" s="39">
        <v>5</v>
      </c>
      <c r="F316" s="10">
        <v>318</v>
      </c>
      <c r="G316" s="39" t="s">
        <v>30</v>
      </c>
      <c r="H316" s="40" t="s">
        <v>6</v>
      </c>
      <c r="I316" s="40" t="s">
        <v>38</v>
      </c>
      <c r="J316" s="40" t="str">
        <f>'effect size'!H316</f>
        <v>no</v>
      </c>
      <c r="K316" s="40" t="str">
        <f>'effect size'!I316</f>
        <v>no</v>
      </c>
      <c r="L316" s="39">
        <f>'effect size'!L316</f>
        <v>-0.17</v>
      </c>
      <c r="M316" s="46">
        <f>'effect size'!M316</f>
        <v>-0.17</v>
      </c>
      <c r="N316" s="41">
        <f>'effect size'!N316</f>
        <v>0.12230215827338131</v>
      </c>
      <c r="O316" s="41">
        <f>'effect size'!O316</f>
        <v>0.12230215827338131</v>
      </c>
      <c r="P316" s="42">
        <f>'effect size'!Q316</f>
        <v>-1.39</v>
      </c>
      <c r="Q316" s="40" t="s">
        <v>29</v>
      </c>
      <c r="R316" s="40" t="s">
        <v>7</v>
      </c>
      <c r="S316" s="40">
        <v>1980</v>
      </c>
      <c r="T316" s="40">
        <v>2000</v>
      </c>
      <c r="U316" s="40">
        <f t="shared" si="18"/>
        <v>20</v>
      </c>
      <c r="V316" s="40">
        <v>20</v>
      </c>
      <c r="W316" s="40" t="s">
        <v>168</v>
      </c>
      <c r="X316" s="40" t="s">
        <v>80</v>
      </c>
      <c r="Y316" s="40" t="s">
        <v>23</v>
      </c>
      <c r="Z316" s="43" t="s">
        <v>169</v>
      </c>
      <c r="AA316" s="40" t="s">
        <v>26</v>
      </c>
      <c r="AB316" s="40" t="s">
        <v>17</v>
      </c>
      <c r="AC316" s="40" t="s">
        <v>350</v>
      </c>
      <c r="AD316" s="40">
        <v>1</v>
      </c>
      <c r="AE316" s="40" t="s">
        <v>16</v>
      </c>
    </row>
    <row r="317" spans="1:31" ht="21" customHeight="1">
      <c r="A317" s="40" t="s">
        <v>328</v>
      </c>
      <c r="B317" s="40" t="s">
        <v>327</v>
      </c>
      <c r="C317" s="40">
        <v>2004</v>
      </c>
      <c r="D317" s="40">
        <v>33</v>
      </c>
      <c r="E317" s="39">
        <v>6</v>
      </c>
      <c r="F317" s="10">
        <v>319</v>
      </c>
      <c r="G317" s="39" t="s">
        <v>30</v>
      </c>
      <c r="H317" s="40" t="s">
        <v>6</v>
      </c>
      <c r="I317" s="40" t="s">
        <v>38</v>
      </c>
      <c r="J317" s="40" t="str">
        <f>'effect size'!H317</f>
        <v>no</v>
      </c>
      <c r="K317" s="40" t="str">
        <f>'effect size'!I317</f>
        <v>no</v>
      </c>
      <c r="L317" s="39">
        <f>'effect size'!L317</f>
        <v>-0.03</v>
      </c>
      <c r="M317" s="46">
        <f>'effect size'!M317</f>
        <v>-0.03</v>
      </c>
      <c r="N317" s="41">
        <f>'effect size'!N317</f>
        <v>0.15</v>
      </c>
      <c r="O317" s="41">
        <f>'effect size'!O317</f>
        <v>0.15</v>
      </c>
      <c r="P317" s="42">
        <f>'effect size'!Q317</f>
        <v>-0.2</v>
      </c>
      <c r="Q317" s="40" t="s">
        <v>29</v>
      </c>
      <c r="R317" s="40" t="s">
        <v>7</v>
      </c>
      <c r="S317" s="40">
        <v>1980</v>
      </c>
      <c r="T317" s="40">
        <v>2000</v>
      </c>
      <c r="U317" s="40">
        <f t="shared" si="18"/>
        <v>20</v>
      </c>
      <c r="V317" s="40">
        <v>20</v>
      </c>
      <c r="W317" s="40" t="s">
        <v>168</v>
      </c>
      <c r="X317" s="40" t="s">
        <v>80</v>
      </c>
      <c r="Y317" s="40" t="s">
        <v>23</v>
      </c>
      <c r="Z317" s="43" t="s">
        <v>169</v>
      </c>
      <c r="AA317" s="40" t="s">
        <v>26</v>
      </c>
      <c r="AB317" s="40" t="s">
        <v>17</v>
      </c>
      <c r="AC317" s="40" t="s">
        <v>350</v>
      </c>
      <c r="AD317" s="40">
        <v>1</v>
      </c>
      <c r="AE317" s="40" t="s">
        <v>16</v>
      </c>
    </row>
    <row r="318" spans="1:31" ht="21" customHeight="1">
      <c r="A318" s="40" t="s">
        <v>328</v>
      </c>
      <c r="B318" s="40" t="s">
        <v>327</v>
      </c>
      <c r="C318" s="40">
        <v>2004</v>
      </c>
      <c r="D318" s="40">
        <v>33</v>
      </c>
      <c r="E318" s="39">
        <v>7</v>
      </c>
      <c r="F318" s="10">
        <v>320</v>
      </c>
      <c r="G318" s="39" t="s">
        <v>30</v>
      </c>
      <c r="H318" s="40" t="s">
        <v>6</v>
      </c>
      <c r="I318" s="40" t="s">
        <v>38</v>
      </c>
      <c r="J318" s="40" t="str">
        <f>'effect size'!H318</f>
        <v>no</v>
      </c>
      <c r="K318" s="40" t="str">
        <f>'effect size'!I318</f>
        <v>no</v>
      </c>
      <c r="L318" s="39">
        <f>'effect size'!L318</f>
        <v>-0.22</v>
      </c>
      <c r="M318" s="46">
        <f>'effect size'!M318</f>
        <v>-0.22</v>
      </c>
      <c r="N318" s="41">
        <f>'effect size'!N318</f>
        <v>0.11891891891891891</v>
      </c>
      <c r="O318" s="41">
        <f>'effect size'!O318</f>
        <v>0.11891891891891891</v>
      </c>
      <c r="P318" s="42">
        <f>'effect size'!Q318</f>
        <v>-1.85</v>
      </c>
      <c r="Q318" s="40" t="s">
        <v>29</v>
      </c>
      <c r="R318" s="40" t="s">
        <v>7</v>
      </c>
      <c r="S318" s="40">
        <v>1980</v>
      </c>
      <c r="T318" s="40">
        <v>2000</v>
      </c>
      <c r="U318" s="40">
        <f t="shared" si="18"/>
        <v>20</v>
      </c>
      <c r="V318" s="40">
        <v>20</v>
      </c>
      <c r="W318" s="40" t="s">
        <v>168</v>
      </c>
      <c r="X318" s="40" t="s">
        <v>80</v>
      </c>
      <c r="Y318" s="40" t="s">
        <v>23</v>
      </c>
      <c r="Z318" s="43" t="s">
        <v>169</v>
      </c>
      <c r="AA318" s="40" t="s">
        <v>26</v>
      </c>
      <c r="AB318" s="40" t="s">
        <v>17</v>
      </c>
      <c r="AC318" s="40" t="s">
        <v>350</v>
      </c>
      <c r="AD318" s="40">
        <v>1</v>
      </c>
      <c r="AE318" s="40" t="s">
        <v>16</v>
      </c>
    </row>
    <row r="319" spans="1:31" ht="21" customHeight="1">
      <c r="A319" s="40" t="s">
        <v>328</v>
      </c>
      <c r="B319" s="40" t="s">
        <v>327</v>
      </c>
      <c r="C319" s="40">
        <v>2004</v>
      </c>
      <c r="D319" s="40">
        <v>33</v>
      </c>
      <c r="E319" s="39">
        <v>8</v>
      </c>
      <c r="F319" s="10">
        <v>321</v>
      </c>
      <c r="G319" s="39" t="s">
        <v>30</v>
      </c>
      <c r="H319" s="40" t="s">
        <v>6</v>
      </c>
      <c r="I319" s="40" t="s">
        <v>38</v>
      </c>
      <c r="J319" s="40" t="str">
        <f>'effect size'!H319</f>
        <v>no</v>
      </c>
      <c r="K319" s="40" t="str">
        <f>'effect size'!I319</f>
        <v>no</v>
      </c>
      <c r="L319" s="39">
        <f>'effect size'!L319</f>
        <v>-0.21</v>
      </c>
      <c r="M319" s="46">
        <f>'effect size'!M319</f>
        <v>-0.21</v>
      </c>
      <c r="N319" s="41">
        <f>'effect size'!N319</f>
        <v>0.15328467153284669</v>
      </c>
      <c r="O319" s="41">
        <f>'effect size'!O319</f>
        <v>0.15328467153284669</v>
      </c>
      <c r="P319" s="42">
        <f>'effect size'!Q319</f>
        <v>-1.37</v>
      </c>
      <c r="Q319" s="40" t="s">
        <v>29</v>
      </c>
      <c r="R319" s="40" t="s">
        <v>7</v>
      </c>
      <c r="S319" s="40">
        <v>1980</v>
      </c>
      <c r="T319" s="40">
        <v>2000</v>
      </c>
      <c r="U319" s="40">
        <f t="shared" si="18"/>
        <v>20</v>
      </c>
      <c r="V319" s="40">
        <v>20</v>
      </c>
      <c r="W319" s="40" t="s">
        <v>168</v>
      </c>
      <c r="X319" s="40" t="s">
        <v>80</v>
      </c>
      <c r="Y319" s="40" t="s">
        <v>23</v>
      </c>
      <c r="Z319" s="43" t="s">
        <v>169</v>
      </c>
      <c r="AA319" s="40" t="s">
        <v>26</v>
      </c>
      <c r="AB319" s="40" t="s">
        <v>17</v>
      </c>
      <c r="AC319" s="40" t="s">
        <v>350</v>
      </c>
      <c r="AD319" s="40">
        <v>1</v>
      </c>
      <c r="AE319" s="40" t="s">
        <v>16</v>
      </c>
    </row>
    <row r="320" spans="1:31" ht="21" customHeight="1">
      <c r="A320" s="40" t="s">
        <v>335</v>
      </c>
      <c r="B320" s="40" t="s">
        <v>334</v>
      </c>
      <c r="C320" s="40">
        <v>2001</v>
      </c>
      <c r="D320" s="40">
        <v>34</v>
      </c>
      <c r="E320" s="39">
        <v>1</v>
      </c>
      <c r="F320" s="10">
        <v>322</v>
      </c>
      <c r="G320" s="39" t="s">
        <v>28</v>
      </c>
      <c r="H320" s="40" t="s">
        <v>6</v>
      </c>
      <c r="I320" s="40" t="s">
        <v>38</v>
      </c>
      <c r="J320" s="40" t="str">
        <f>'effect size'!H320</f>
        <v>no</v>
      </c>
      <c r="K320" s="40" t="str">
        <f>'effect size'!I320</f>
        <v>no</v>
      </c>
      <c r="L320" s="39">
        <f>'effect size'!L320</f>
        <v>-0.14899999999999999</v>
      </c>
      <c r="M320" s="46">
        <f>'effect size'!M320</f>
        <v>-0.14899999999999999</v>
      </c>
      <c r="N320" s="41">
        <f>'effect size'!N320</f>
        <v>6.3E-2</v>
      </c>
      <c r="O320" s="41">
        <f>'effect size'!O320</f>
        <v>2.8000000000000001E-2</v>
      </c>
      <c r="P320" s="42">
        <f>'effect size'!Q320</f>
        <v>-2.3650793650793651</v>
      </c>
      <c r="Q320" s="40" t="s">
        <v>29</v>
      </c>
      <c r="R320" s="40" t="s">
        <v>16</v>
      </c>
      <c r="S320" s="40">
        <v>1988</v>
      </c>
      <c r="T320" s="40">
        <v>1997</v>
      </c>
      <c r="U320" s="40">
        <f t="shared" si="18"/>
        <v>9</v>
      </c>
      <c r="V320" s="40">
        <v>9</v>
      </c>
      <c r="W320" s="40" t="s">
        <v>168</v>
      </c>
      <c r="X320" s="40" t="s">
        <v>80</v>
      </c>
      <c r="Y320" s="40" t="s">
        <v>23</v>
      </c>
      <c r="Z320" s="43" t="s">
        <v>169</v>
      </c>
      <c r="AA320" s="40" t="s">
        <v>31</v>
      </c>
      <c r="AB320" s="40" t="s">
        <v>17</v>
      </c>
      <c r="AC320" s="40" t="s">
        <v>348</v>
      </c>
      <c r="AD320" s="40">
        <v>1</v>
      </c>
      <c r="AE320" s="40" t="s">
        <v>16</v>
      </c>
    </row>
    <row r="321" spans="1:31" ht="21" customHeight="1">
      <c r="A321" s="40" t="s">
        <v>335</v>
      </c>
      <c r="B321" s="40" t="s">
        <v>334</v>
      </c>
      <c r="C321" s="40">
        <v>2001</v>
      </c>
      <c r="D321" s="40">
        <v>34</v>
      </c>
      <c r="E321" s="39">
        <v>2</v>
      </c>
      <c r="F321" s="10">
        <v>323</v>
      </c>
      <c r="G321" s="39" t="s">
        <v>28</v>
      </c>
      <c r="H321" s="40" t="s">
        <v>6</v>
      </c>
      <c r="I321" s="40" t="s">
        <v>38</v>
      </c>
      <c r="J321" s="40" t="str">
        <f>'effect size'!H321</f>
        <v>no</v>
      </c>
      <c r="K321" s="40" t="str">
        <f>'effect size'!I321</f>
        <v>no</v>
      </c>
      <c r="L321" s="39">
        <f>'effect size'!L321</f>
        <v>-0.17299999999999999</v>
      </c>
      <c r="M321" s="46">
        <f>'effect size'!M321</f>
        <v>-0.17299999999999999</v>
      </c>
      <c r="N321" s="41">
        <f>'effect size'!N321</f>
        <v>7.5999999999999998E-2</v>
      </c>
      <c r="O321" s="41">
        <f>'effect size'!O321</f>
        <v>7.5999999999999998E-2</v>
      </c>
      <c r="P321" s="42">
        <f>'effect size'!Q321</f>
        <v>-2.2763157894736841</v>
      </c>
      <c r="Q321" s="40" t="s">
        <v>29</v>
      </c>
      <c r="R321" s="40" t="s">
        <v>16</v>
      </c>
      <c r="S321" s="40">
        <v>1988</v>
      </c>
      <c r="T321" s="40">
        <v>1997</v>
      </c>
      <c r="U321" s="40">
        <f t="shared" si="18"/>
        <v>9</v>
      </c>
      <c r="V321" s="40">
        <v>9</v>
      </c>
      <c r="W321" s="40" t="s">
        <v>168</v>
      </c>
      <c r="X321" s="40" t="s">
        <v>80</v>
      </c>
      <c r="Y321" s="40" t="s">
        <v>23</v>
      </c>
      <c r="Z321" s="43" t="s">
        <v>169</v>
      </c>
      <c r="AA321" s="40" t="s">
        <v>31</v>
      </c>
      <c r="AB321" s="40" t="s">
        <v>17</v>
      </c>
      <c r="AC321" s="40" t="s">
        <v>348</v>
      </c>
      <c r="AD321" s="40">
        <v>1</v>
      </c>
      <c r="AE321" s="40" t="s">
        <v>16</v>
      </c>
    </row>
    <row r="322" spans="1:31" ht="21" customHeight="1">
      <c r="A322" s="40" t="s">
        <v>345</v>
      </c>
      <c r="B322" s="40" t="s">
        <v>344</v>
      </c>
      <c r="C322" s="40">
        <v>2004</v>
      </c>
      <c r="D322" s="40">
        <v>35</v>
      </c>
      <c r="E322" s="39">
        <v>1</v>
      </c>
      <c r="F322" s="10">
        <v>324</v>
      </c>
      <c r="G322" s="39" t="s">
        <v>30</v>
      </c>
      <c r="H322" s="40" t="s">
        <v>6</v>
      </c>
      <c r="I322" s="40" t="s">
        <v>38</v>
      </c>
      <c r="J322" s="40" t="str">
        <f>'effect size'!H322</f>
        <v>yes</v>
      </c>
      <c r="K322" s="40" t="str">
        <f>'effect size'!I322</f>
        <v>yes</v>
      </c>
      <c r="L322" s="39">
        <f>'effect size'!L322</f>
        <v>2.8000000000000001E-2</v>
      </c>
      <c r="M322" s="46">
        <f>'effect size'!M322</f>
        <v>2.8000000000000001E-2</v>
      </c>
      <c r="N322" s="41">
        <f>'effect size'!N322</f>
        <v>1.8543046357615896E-2</v>
      </c>
      <c r="O322" s="41">
        <f>'effect size'!O322</f>
        <v>1.8543046357615896E-2</v>
      </c>
      <c r="P322" s="42">
        <f>'effect size'!Q322</f>
        <v>1.51</v>
      </c>
      <c r="Q322" s="40" t="s">
        <v>29</v>
      </c>
      <c r="R322" s="40" t="s">
        <v>16</v>
      </c>
      <c r="S322" s="40">
        <v>1965</v>
      </c>
      <c r="T322" s="40">
        <v>1990</v>
      </c>
      <c r="U322" s="40">
        <f t="shared" si="18"/>
        <v>25</v>
      </c>
      <c r="V322" s="40">
        <v>25</v>
      </c>
      <c r="W322" s="40" t="s">
        <v>15</v>
      </c>
      <c r="X322" s="40" t="s">
        <v>80</v>
      </c>
      <c r="Y322" s="40" t="s">
        <v>23</v>
      </c>
      <c r="Z322" s="43" t="s">
        <v>43</v>
      </c>
      <c r="AA322" s="40" t="s">
        <v>26</v>
      </c>
      <c r="AB322" s="40" t="s">
        <v>17</v>
      </c>
      <c r="AC322" s="40" t="s">
        <v>350</v>
      </c>
      <c r="AD322" s="40">
        <v>1</v>
      </c>
      <c r="AE322" s="40" t="s">
        <v>16</v>
      </c>
    </row>
    <row r="323" spans="1:31" ht="21" customHeight="1">
      <c r="A323" s="40" t="s">
        <v>345</v>
      </c>
      <c r="B323" s="40" t="s">
        <v>344</v>
      </c>
      <c r="C323" s="40">
        <v>2004</v>
      </c>
      <c r="D323" s="40">
        <v>35</v>
      </c>
      <c r="E323" s="39">
        <v>2</v>
      </c>
      <c r="F323" s="10">
        <v>325</v>
      </c>
      <c r="G323" s="39" t="s">
        <v>30</v>
      </c>
      <c r="H323" s="40" t="s">
        <v>6</v>
      </c>
      <c r="I323" s="40" t="s">
        <v>38</v>
      </c>
      <c r="J323" s="40" t="str">
        <f>'effect size'!H323</f>
        <v>yes</v>
      </c>
      <c r="K323" s="40" t="str">
        <f>'effect size'!I323</f>
        <v>yes</v>
      </c>
      <c r="L323" s="39">
        <f>'effect size'!L323</f>
        <v>2.3E-2</v>
      </c>
      <c r="M323" s="46">
        <f>'effect size'!M323</f>
        <v>2.3E-2</v>
      </c>
      <c r="N323" s="41">
        <f>'effect size'!N323</f>
        <v>1.6788321167883209E-2</v>
      </c>
      <c r="O323" s="41">
        <f>'effect size'!O323</f>
        <v>1.6788321167883209E-2</v>
      </c>
      <c r="P323" s="42">
        <f>'effect size'!Q323</f>
        <v>1.37</v>
      </c>
      <c r="Q323" s="40" t="s">
        <v>29</v>
      </c>
      <c r="R323" s="40" t="s">
        <v>16</v>
      </c>
      <c r="S323" s="40">
        <v>1965</v>
      </c>
      <c r="T323" s="40">
        <v>1990</v>
      </c>
      <c r="U323" s="40">
        <f t="shared" si="18"/>
        <v>25</v>
      </c>
      <c r="V323" s="40">
        <v>25</v>
      </c>
      <c r="W323" s="40" t="s">
        <v>15</v>
      </c>
      <c r="X323" s="40" t="s">
        <v>81</v>
      </c>
      <c r="Y323" s="40" t="s">
        <v>23</v>
      </c>
      <c r="Z323" s="43" t="s">
        <v>43</v>
      </c>
      <c r="AA323" s="40" t="s">
        <v>26</v>
      </c>
      <c r="AB323" s="40" t="s">
        <v>17</v>
      </c>
      <c r="AC323" s="40" t="s">
        <v>350</v>
      </c>
      <c r="AD323" s="40">
        <v>1</v>
      </c>
      <c r="AE323" s="40" t="s">
        <v>16</v>
      </c>
    </row>
    <row r="324" spans="1:31" ht="21" customHeight="1">
      <c r="A324" s="40" t="s">
        <v>345</v>
      </c>
      <c r="B324" s="40" t="s">
        <v>344</v>
      </c>
      <c r="C324" s="40">
        <v>2004</v>
      </c>
      <c r="D324" s="40">
        <v>35</v>
      </c>
      <c r="E324" s="39">
        <v>3</v>
      </c>
      <c r="F324" s="10">
        <v>326</v>
      </c>
      <c r="G324" s="39" t="s">
        <v>30</v>
      </c>
      <c r="H324" s="40" t="s">
        <v>6</v>
      </c>
      <c r="I324" s="40" t="s">
        <v>38</v>
      </c>
      <c r="J324" s="40" t="str">
        <f>'effect size'!H324</f>
        <v>yes</v>
      </c>
      <c r="K324" s="40" t="str">
        <f>'effect size'!I324</f>
        <v>yes</v>
      </c>
      <c r="L324" s="39">
        <f>'effect size'!L324</f>
        <v>3.8999999999999998E-3</v>
      </c>
      <c r="M324" s="46">
        <f>'effect size'!M324</f>
        <v>3.8999999999999998E-3</v>
      </c>
      <c r="N324" s="41">
        <f>'effect size'!N324</f>
        <v>1.054054054054054E-2</v>
      </c>
      <c r="O324" s="41">
        <f>'effect size'!O324</f>
        <v>1.054054054054054E-2</v>
      </c>
      <c r="P324" s="42">
        <f>'effect size'!Q324</f>
        <v>0.37</v>
      </c>
      <c r="Q324" s="40" t="s">
        <v>29</v>
      </c>
      <c r="R324" s="40" t="s">
        <v>16</v>
      </c>
      <c r="S324" s="40">
        <v>1965</v>
      </c>
      <c r="T324" s="40">
        <v>1990</v>
      </c>
      <c r="U324" s="40">
        <f t="shared" si="18"/>
        <v>25</v>
      </c>
      <c r="V324" s="40">
        <v>25</v>
      </c>
      <c r="W324" s="40" t="s">
        <v>15</v>
      </c>
      <c r="X324" s="40" t="s">
        <v>80</v>
      </c>
      <c r="Y324" s="40" t="s">
        <v>23</v>
      </c>
      <c r="Z324" s="43" t="s">
        <v>43</v>
      </c>
      <c r="AA324" s="40" t="s">
        <v>31</v>
      </c>
      <c r="AB324" s="40" t="s">
        <v>17</v>
      </c>
      <c r="AC324" s="40" t="s">
        <v>350</v>
      </c>
      <c r="AD324" s="40">
        <v>1</v>
      </c>
      <c r="AE324" s="40" t="s">
        <v>16</v>
      </c>
    </row>
    <row r="325" spans="1:31" ht="21" customHeight="1">
      <c r="A325" s="40" t="s">
        <v>345</v>
      </c>
      <c r="B325" s="40" t="s">
        <v>344</v>
      </c>
      <c r="C325" s="40">
        <v>2004</v>
      </c>
      <c r="D325" s="40">
        <v>35</v>
      </c>
      <c r="E325" s="39">
        <v>4</v>
      </c>
      <c r="F325" s="10">
        <v>327</v>
      </c>
      <c r="G325" s="39" t="s">
        <v>30</v>
      </c>
      <c r="H325" s="40" t="s">
        <v>6</v>
      </c>
      <c r="I325" s="40" t="s">
        <v>38</v>
      </c>
      <c r="J325" s="40" t="str">
        <f>'effect size'!H325</f>
        <v>yes</v>
      </c>
      <c r="K325" s="40" t="str">
        <f>'effect size'!I325</f>
        <v>yes</v>
      </c>
      <c r="L325" s="39">
        <f>'effect size'!L325</f>
        <v>5.0000000000000001E-3</v>
      </c>
      <c r="M325" s="46">
        <f>'effect size'!M325</f>
        <v>5.0000000000000001E-3</v>
      </c>
      <c r="N325" s="41">
        <f>'effect size'!N325</f>
        <v>1.0638297872340427E-2</v>
      </c>
      <c r="O325" s="41">
        <f>'effect size'!O325</f>
        <v>1.0638297872340427E-2</v>
      </c>
      <c r="P325" s="42">
        <f>'effect size'!Q325</f>
        <v>0.47</v>
      </c>
      <c r="Q325" s="40" t="s">
        <v>29</v>
      </c>
      <c r="R325" s="40" t="s">
        <v>16</v>
      </c>
      <c r="S325" s="40">
        <v>1965</v>
      </c>
      <c r="T325" s="40">
        <v>1990</v>
      </c>
      <c r="U325" s="40">
        <f t="shared" si="18"/>
        <v>25</v>
      </c>
      <c r="V325" s="40">
        <v>25</v>
      </c>
      <c r="W325" s="40" t="s">
        <v>15</v>
      </c>
      <c r="X325" s="40" t="s">
        <v>81</v>
      </c>
      <c r="Y325" s="40" t="s">
        <v>23</v>
      </c>
      <c r="Z325" s="43" t="s">
        <v>43</v>
      </c>
      <c r="AA325" s="40" t="s">
        <v>31</v>
      </c>
      <c r="AB325" s="40" t="s">
        <v>17</v>
      </c>
      <c r="AC325" s="40" t="s">
        <v>350</v>
      </c>
      <c r="AD325" s="40">
        <v>1</v>
      </c>
      <c r="AE325" s="40" t="s">
        <v>16</v>
      </c>
    </row>
    <row r="326" spans="1:31" ht="21" customHeight="1">
      <c r="A326" s="40" t="s">
        <v>345</v>
      </c>
      <c r="B326" s="40" t="s">
        <v>344</v>
      </c>
      <c r="C326" s="40">
        <v>2004</v>
      </c>
      <c r="D326" s="40">
        <v>35</v>
      </c>
      <c r="E326" s="39">
        <v>5</v>
      </c>
      <c r="F326" s="10">
        <v>328</v>
      </c>
      <c r="G326" s="39" t="s">
        <v>30</v>
      </c>
      <c r="H326" s="40" t="s">
        <v>6</v>
      </c>
      <c r="I326" s="40" t="s">
        <v>38</v>
      </c>
      <c r="J326" s="40" t="str">
        <f>'effect size'!H326</f>
        <v>yes</v>
      </c>
      <c r="K326" s="40" t="str">
        <f>'effect size'!I326</f>
        <v>yes</v>
      </c>
      <c r="L326" s="39">
        <f>'effect size'!L326</f>
        <v>0.05</v>
      </c>
      <c r="M326" s="46">
        <f>'effect size'!M326</f>
        <v>0.05</v>
      </c>
      <c r="N326" s="41">
        <f>'effect size'!N326</f>
        <v>2.1645021645021644E-2</v>
      </c>
      <c r="O326" s="41">
        <f>'effect size'!O326</f>
        <v>2.1645021645021644E-2</v>
      </c>
      <c r="P326" s="42">
        <f>'effect size'!Q326</f>
        <v>2.31</v>
      </c>
      <c r="Q326" s="40" t="s">
        <v>29</v>
      </c>
      <c r="R326" s="40" t="s">
        <v>16</v>
      </c>
      <c r="S326" s="40">
        <v>1965</v>
      </c>
      <c r="T326" s="40">
        <v>1990</v>
      </c>
      <c r="U326" s="40">
        <f t="shared" si="18"/>
        <v>25</v>
      </c>
      <c r="V326" s="40">
        <v>25</v>
      </c>
      <c r="W326" s="40" t="s">
        <v>15</v>
      </c>
      <c r="X326" s="40" t="s">
        <v>80</v>
      </c>
      <c r="Y326" s="40" t="s">
        <v>23</v>
      </c>
      <c r="Z326" s="43" t="s">
        <v>43</v>
      </c>
      <c r="AA326" s="40" t="s">
        <v>26</v>
      </c>
      <c r="AB326" s="40" t="s">
        <v>17</v>
      </c>
      <c r="AC326" s="40" t="s">
        <v>350</v>
      </c>
      <c r="AD326" s="40">
        <v>1</v>
      </c>
      <c r="AE326" s="40" t="s">
        <v>16</v>
      </c>
    </row>
    <row r="327" spans="1:31" ht="21" customHeight="1">
      <c r="A327" s="40" t="s">
        <v>345</v>
      </c>
      <c r="B327" s="40" t="s">
        <v>344</v>
      </c>
      <c r="C327" s="40">
        <v>2004</v>
      </c>
      <c r="D327" s="40">
        <v>35</v>
      </c>
      <c r="E327" s="39">
        <v>6</v>
      </c>
      <c r="F327" s="10">
        <v>329</v>
      </c>
      <c r="G327" s="39" t="s">
        <v>30</v>
      </c>
      <c r="H327" s="40" t="s">
        <v>6</v>
      </c>
      <c r="I327" s="40" t="s">
        <v>38</v>
      </c>
      <c r="J327" s="40" t="str">
        <f>'effect size'!H327</f>
        <v>yes</v>
      </c>
      <c r="K327" s="40" t="str">
        <f>'effect size'!I327</f>
        <v>yes</v>
      </c>
      <c r="L327" s="39">
        <f>'effect size'!L327</f>
        <v>4.5999999999999999E-3</v>
      </c>
      <c r="M327" s="46">
        <f>'effect size'!M327</f>
        <v>4.5999999999999999E-3</v>
      </c>
      <c r="N327" s="41">
        <f>'effect size'!N327</f>
        <v>2.0444444444444442E-3</v>
      </c>
      <c r="O327" s="41">
        <f>'effect size'!O327</f>
        <v>2.0444444444444442E-3</v>
      </c>
      <c r="P327" s="42">
        <f>'effect size'!Q327</f>
        <v>2.25</v>
      </c>
      <c r="Q327" s="40" t="s">
        <v>29</v>
      </c>
      <c r="R327" s="40" t="s">
        <v>16</v>
      </c>
      <c r="S327" s="40">
        <v>1965</v>
      </c>
      <c r="T327" s="40">
        <v>1990</v>
      </c>
      <c r="U327" s="40">
        <f t="shared" si="18"/>
        <v>25</v>
      </c>
      <c r="V327" s="40">
        <v>25</v>
      </c>
      <c r="W327" s="40" t="s">
        <v>15</v>
      </c>
      <c r="X327" s="40" t="s">
        <v>81</v>
      </c>
      <c r="Y327" s="40" t="s">
        <v>23</v>
      </c>
      <c r="Z327" s="43" t="s">
        <v>43</v>
      </c>
      <c r="AA327" s="40" t="s">
        <v>26</v>
      </c>
      <c r="AB327" s="40" t="s">
        <v>17</v>
      </c>
      <c r="AC327" s="40" t="s">
        <v>350</v>
      </c>
      <c r="AD327" s="40">
        <v>1</v>
      </c>
      <c r="AE327" s="40" t="s">
        <v>16</v>
      </c>
    </row>
    <row r="328" spans="1:31" ht="21" customHeight="1">
      <c r="A328" s="40" t="s">
        <v>345</v>
      </c>
      <c r="B328" s="40" t="s">
        <v>344</v>
      </c>
      <c r="C328" s="40">
        <v>2004</v>
      </c>
      <c r="D328" s="40">
        <v>35</v>
      </c>
      <c r="E328" s="39">
        <v>7</v>
      </c>
      <c r="F328" s="10">
        <v>330</v>
      </c>
      <c r="G328" s="39" t="s">
        <v>30</v>
      </c>
      <c r="H328" s="40" t="s">
        <v>6</v>
      </c>
      <c r="I328" s="40" t="s">
        <v>38</v>
      </c>
      <c r="J328" s="40" t="str">
        <f>'effect size'!H328</f>
        <v>yes</v>
      </c>
      <c r="K328" s="40" t="str">
        <f>'effect size'!I328</f>
        <v>yes</v>
      </c>
      <c r="L328" s="39">
        <f>'effect size'!L328</f>
        <v>2.3E-2</v>
      </c>
      <c r="M328" s="46">
        <f>'effect size'!M328</f>
        <v>2.3E-2</v>
      </c>
      <c r="N328" s="41">
        <f>'effect size'!N328</f>
        <v>1.2849162011173185E-2</v>
      </c>
      <c r="O328" s="41">
        <f>'effect size'!O328</f>
        <v>1.2849162011173185E-2</v>
      </c>
      <c r="P328" s="42">
        <f>'effect size'!Q328</f>
        <v>1.79</v>
      </c>
      <c r="Q328" s="40" t="s">
        <v>29</v>
      </c>
      <c r="R328" s="40" t="s">
        <v>16</v>
      </c>
      <c r="S328" s="40">
        <v>1965</v>
      </c>
      <c r="T328" s="40">
        <v>1990</v>
      </c>
      <c r="U328" s="40">
        <f t="shared" si="18"/>
        <v>25</v>
      </c>
      <c r="V328" s="40">
        <v>25</v>
      </c>
      <c r="W328" s="40" t="s">
        <v>15</v>
      </c>
      <c r="X328" s="40" t="s">
        <v>80</v>
      </c>
      <c r="Y328" s="40" t="s">
        <v>23</v>
      </c>
      <c r="Z328" s="43" t="s">
        <v>43</v>
      </c>
      <c r="AA328" s="40" t="s">
        <v>31</v>
      </c>
      <c r="AB328" s="40" t="s">
        <v>17</v>
      </c>
      <c r="AC328" s="40" t="s">
        <v>350</v>
      </c>
      <c r="AD328" s="40">
        <v>1</v>
      </c>
      <c r="AE328" s="40" t="s">
        <v>16</v>
      </c>
    </row>
    <row r="329" spans="1:31" ht="21" customHeight="1">
      <c r="A329" s="40" t="s">
        <v>345</v>
      </c>
      <c r="B329" s="40" t="s">
        <v>344</v>
      </c>
      <c r="C329" s="40">
        <v>2004</v>
      </c>
      <c r="D329" s="40">
        <v>35</v>
      </c>
      <c r="E329" s="39">
        <v>8</v>
      </c>
      <c r="F329" s="10">
        <v>331</v>
      </c>
      <c r="G329" s="39" t="s">
        <v>30</v>
      </c>
      <c r="H329" s="40" t="s">
        <v>6</v>
      </c>
      <c r="I329" s="40" t="s">
        <v>38</v>
      </c>
      <c r="J329" s="40" t="str">
        <f>'effect size'!H329</f>
        <v>yes</v>
      </c>
      <c r="K329" s="40" t="str">
        <f>'effect size'!I329</f>
        <v>yes</v>
      </c>
      <c r="L329" s="39">
        <f>'effect size'!L329</f>
        <v>2.4E-2</v>
      </c>
      <c r="M329" s="46">
        <f>'effect size'!M329</f>
        <v>2.4E-2</v>
      </c>
      <c r="N329" s="41">
        <f>'effect size'!N329</f>
        <v>1.2435233160621763E-2</v>
      </c>
      <c r="O329" s="41">
        <f>'effect size'!O329</f>
        <v>1.2435233160621763E-2</v>
      </c>
      <c r="P329" s="42">
        <f>'effect size'!Q329</f>
        <v>1.93</v>
      </c>
      <c r="Q329" s="40" t="s">
        <v>29</v>
      </c>
      <c r="R329" s="40" t="s">
        <v>16</v>
      </c>
      <c r="S329" s="40">
        <v>1965</v>
      </c>
      <c r="T329" s="40">
        <v>1990</v>
      </c>
      <c r="U329" s="40">
        <f t="shared" si="18"/>
        <v>25</v>
      </c>
      <c r="V329" s="40">
        <v>25</v>
      </c>
      <c r="W329" s="40" t="s">
        <v>15</v>
      </c>
      <c r="X329" s="40" t="s">
        <v>81</v>
      </c>
      <c r="Y329" s="40" t="s">
        <v>23</v>
      </c>
      <c r="Z329" s="43" t="s">
        <v>43</v>
      </c>
      <c r="AA329" s="40" t="s">
        <v>31</v>
      </c>
      <c r="AB329" s="40" t="s">
        <v>17</v>
      </c>
      <c r="AC329" s="40" t="s">
        <v>350</v>
      </c>
      <c r="AD329" s="40">
        <v>1</v>
      </c>
      <c r="AE329" s="40" t="s">
        <v>16</v>
      </c>
    </row>
    <row r="330" spans="1:31" ht="21" customHeight="1">
      <c r="A330" s="40" t="s">
        <v>345</v>
      </c>
      <c r="B330" s="40" t="s">
        <v>344</v>
      </c>
      <c r="C330" s="40">
        <v>2004</v>
      </c>
      <c r="D330" s="40">
        <v>35</v>
      </c>
      <c r="E330" s="39">
        <v>9</v>
      </c>
      <c r="F330" s="10">
        <v>332</v>
      </c>
      <c r="G330" s="39" t="s">
        <v>30</v>
      </c>
      <c r="H330" s="40" t="s">
        <v>6</v>
      </c>
      <c r="I330" s="40" t="s">
        <v>38</v>
      </c>
      <c r="J330" s="40" t="str">
        <f>'effect size'!H330</f>
        <v>yes</v>
      </c>
      <c r="K330" s="40" t="str">
        <f>'effect size'!I330</f>
        <v>yes</v>
      </c>
      <c r="L330" s="39">
        <f>'effect size'!L330</f>
        <v>-0.02</v>
      </c>
      <c r="M330" s="46">
        <f>'effect size'!M330</f>
        <v>-0.02</v>
      </c>
      <c r="N330" s="41">
        <f>'effect size'!N330</f>
        <v>2.3809523809523812E-2</v>
      </c>
      <c r="O330" s="41">
        <f>'effect size'!O330</f>
        <v>2.3809523809523812E-2</v>
      </c>
      <c r="P330" s="42">
        <f>'effect size'!Q330</f>
        <v>-0.84</v>
      </c>
      <c r="Q330" s="40" t="s">
        <v>29</v>
      </c>
      <c r="R330" s="40" t="s">
        <v>16</v>
      </c>
      <c r="S330" s="40">
        <v>1965</v>
      </c>
      <c r="T330" s="40">
        <v>1990</v>
      </c>
      <c r="U330" s="40">
        <f t="shared" si="18"/>
        <v>25</v>
      </c>
      <c r="V330" s="40">
        <v>25</v>
      </c>
      <c r="W330" s="40" t="s">
        <v>15</v>
      </c>
      <c r="X330" s="40" t="s">
        <v>80</v>
      </c>
      <c r="Y330" s="40" t="s">
        <v>23</v>
      </c>
      <c r="Z330" s="43" t="s">
        <v>43</v>
      </c>
      <c r="AA330" s="40" t="s">
        <v>26</v>
      </c>
      <c r="AB330" s="40" t="s">
        <v>17</v>
      </c>
      <c r="AC330" s="40" t="s">
        <v>350</v>
      </c>
      <c r="AD330" s="40">
        <v>1</v>
      </c>
      <c r="AE330" s="40" t="s">
        <v>16</v>
      </c>
    </row>
    <row r="331" spans="1:31" ht="21" customHeight="1">
      <c r="A331" s="40" t="s">
        <v>345</v>
      </c>
      <c r="B331" s="40" t="s">
        <v>344</v>
      </c>
      <c r="C331" s="40">
        <v>2004</v>
      </c>
      <c r="D331" s="40">
        <v>35</v>
      </c>
      <c r="E331" s="39">
        <v>10</v>
      </c>
      <c r="F331" s="10">
        <v>333</v>
      </c>
      <c r="G331" s="39" t="s">
        <v>30</v>
      </c>
      <c r="H331" s="40" t="s">
        <v>6</v>
      </c>
      <c r="I331" s="40" t="s">
        <v>38</v>
      </c>
      <c r="J331" s="40" t="str">
        <f>'effect size'!H331</f>
        <v>yes</v>
      </c>
      <c r="K331" s="40" t="str">
        <f>'effect size'!I331</f>
        <v>yes</v>
      </c>
      <c r="L331" s="39">
        <f>'effect size'!L331</f>
        <v>-1.7000000000000001E-2</v>
      </c>
      <c r="M331" s="46">
        <f>'effect size'!M331</f>
        <v>-1.7000000000000001E-2</v>
      </c>
      <c r="N331" s="41">
        <f>'effect size'!N331</f>
        <v>2.2077922077922078E-2</v>
      </c>
      <c r="O331" s="41">
        <f>'effect size'!O331</f>
        <v>2.2077922077922078E-2</v>
      </c>
      <c r="P331" s="42">
        <f>'effect size'!Q331</f>
        <v>-0.77</v>
      </c>
      <c r="Q331" s="40" t="s">
        <v>29</v>
      </c>
      <c r="R331" s="40" t="s">
        <v>16</v>
      </c>
      <c r="S331" s="40">
        <v>1965</v>
      </c>
      <c r="T331" s="40">
        <v>1990</v>
      </c>
      <c r="U331" s="40">
        <f t="shared" si="18"/>
        <v>25</v>
      </c>
      <c r="V331" s="40">
        <v>25</v>
      </c>
      <c r="W331" s="40" t="s">
        <v>15</v>
      </c>
      <c r="X331" s="40" t="s">
        <v>81</v>
      </c>
      <c r="Y331" s="40" t="s">
        <v>23</v>
      </c>
      <c r="Z331" s="43" t="s">
        <v>43</v>
      </c>
      <c r="AA331" s="40" t="s">
        <v>26</v>
      </c>
      <c r="AB331" s="40" t="s">
        <v>17</v>
      </c>
      <c r="AC331" s="40" t="s">
        <v>350</v>
      </c>
      <c r="AD331" s="40">
        <v>1</v>
      </c>
      <c r="AE331" s="40" t="s">
        <v>16</v>
      </c>
    </row>
    <row r="332" spans="1:31" ht="21" customHeight="1">
      <c r="A332" s="40" t="s">
        <v>345</v>
      </c>
      <c r="B332" s="40" t="s">
        <v>344</v>
      </c>
      <c r="C332" s="40">
        <v>2004</v>
      </c>
      <c r="D332" s="40">
        <v>35</v>
      </c>
      <c r="E332" s="39">
        <v>11</v>
      </c>
      <c r="F332" s="10">
        <v>334</v>
      </c>
      <c r="G332" s="39" t="s">
        <v>30</v>
      </c>
      <c r="H332" s="40" t="s">
        <v>6</v>
      </c>
      <c r="I332" s="40" t="s">
        <v>38</v>
      </c>
      <c r="J332" s="40" t="str">
        <f>'effect size'!H332</f>
        <v>yes</v>
      </c>
      <c r="K332" s="40" t="str">
        <f>'effect size'!I332</f>
        <v>yes</v>
      </c>
      <c r="L332" s="39">
        <f>'effect size'!L332</f>
        <v>-2.7E-2</v>
      </c>
      <c r="M332" s="46">
        <f>'effect size'!M332</f>
        <v>-2.7E-2</v>
      </c>
      <c r="N332" s="41">
        <f>'effect size'!N332</f>
        <v>1.5882352941176472E-2</v>
      </c>
      <c r="O332" s="41">
        <f>'effect size'!O332</f>
        <v>1.5882352941176472E-2</v>
      </c>
      <c r="P332" s="42">
        <f>'effect size'!Q332</f>
        <v>-1.7</v>
      </c>
      <c r="Q332" s="40" t="s">
        <v>29</v>
      </c>
      <c r="R332" s="40" t="s">
        <v>16</v>
      </c>
      <c r="S332" s="40">
        <v>1965</v>
      </c>
      <c r="T332" s="40">
        <v>1990</v>
      </c>
      <c r="U332" s="40">
        <f t="shared" si="18"/>
        <v>25</v>
      </c>
      <c r="V332" s="40">
        <v>25</v>
      </c>
      <c r="W332" s="40" t="s">
        <v>15</v>
      </c>
      <c r="X332" s="40" t="s">
        <v>80</v>
      </c>
      <c r="Y332" s="40" t="s">
        <v>23</v>
      </c>
      <c r="Z332" s="43" t="s">
        <v>43</v>
      </c>
      <c r="AA332" s="40" t="s">
        <v>31</v>
      </c>
      <c r="AB332" s="40" t="s">
        <v>17</v>
      </c>
      <c r="AC332" s="40" t="s">
        <v>350</v>
      </c>
      <c r="AD332" s="40">
        <v>1</v>
      </c>
      <c r="AE332" s="40" t="s">
        <v>16</v>
      </c>
    </row>
    <row r="333" spans="1:31" ht="21" customHeight="1">
      <c r="A333" s="40" t="s">
        <v>345</v>
      </c>
      <c r="B333" s="40" t="s">
        <v>344</v>
      </c>
      <c r="C333" s="40">
        <v>2004</v>
      </c>
      <c r="D333" s="40">
        <v>35</v>
      </c>
      <c r="E333" s="39">
        <v>12</v>
      </c>
      <c r="F333" s="10">
        <v>335</v>
      </c>
      <c r="G333" s="39" t="s">
        <v>30</v>
      </c>
      <c r="H333" s="40" t="s">
        <v>6</v>
      </c>
      <c r="I333" s="40" t="s">
        <v>38</v>
      </c>
      <c r="J333" s="40" t="str">
        <f>'effect size'!H333</f>
        <v>yes</v>
      </c>
      <c r="K333" s="40" t="str">
        <f>'effect size'!I333</f>
        <v>yes</v>
      </c>
      <c r="L333" s="39">
        <f>'effect size'!L333</f>
        <v>-0.02</v>
      </c>
      <c r="M333" s="46">
        <f>'effect size'!M333</f>
        <v>-0.02</v>
      </c>
      <c r="N333" s="41">
        <f>'effect size'!N333</f>
        <v>1.5625E-2</v>
      </c>
      <c r="O333" s="41">
        <f>'effect size'!O333</f>
        <v>1.5625E-2</v>
      </c>
      <c r="P333" s="42">
        <f>'effect size'!Q333</f>
        <v>-1.28</v>
      </c>
      <c r="Q333" s="40" t="s">
        <v>29</v>
      </c>
      <c r="R333" s="40" t="s">
        <v>16</v>
      </c>
      <c r="S333" s="40">
        <v>1965</v>
      </c>
      <c r="T333" s="40">
        <v>1990</v>
      </c>
      <c r="U333" s="40">
        <f t="shared" si="18"/>
        <v>25</v>
      </c>
      <c r="V333" s="40">
        <v>25</v>
      </c>
      <c r="W333" s="40" t="s">
        <v>15</v>
      </c>
      <c r="X333" s="40" t="s">
        <v>81</v>
      </c>
      <c r="Y333" s="40" t="s">
        <v>23</v>
      </c>
      <c r="Z333" s="43" t="s">
        <v>43</v>
      </c>
      <c r="AA333" s="40" t="s">
        <v>31</v>
      </c>
      <c r="AB333" s="40" t="s">
        <v>17</v>
      </c>
      <c r="AC333" s="40" t="s">
        <v>350</v>
      </c>
      <c r="AD333" s="40">
        <v>1</v>
      </c>
      <c r="AE333" s="40" t="s">
        <v>16</v>
      </c>
    </row>
    <row r="334" spans="1:31" ht="21" customHeight="1">
      <c r="A334" s="40" t="s">
        <v>345</v>
      </c>
      <c r="B334" s="40" t="s">
        <v>344</v>
      </c>
      <c r="C334" s="40">
        <v>2004</v>
      </c>
      <c r="D334" s="40">
        <v>35</v>
      </c>
      <c r="E334" s="39">
        <v>13</v>
      </c>
      <c r="F334" s="10">
        <v>336</v>
      </c>
      <c r="G334" s="39" t="s">
        <v>30</v>
      </c>
      <c r="H334" s="40" t="s">
        <v>6</v>
      </c>
      <c r="I334" s="40" t="s">
        <v>38</v>
      </c>
      <c r="J334" s="40" t="str">
        <f>'effect size'!H334</f>
        <v>yes</v>
      </c>
      <c r="K334" s="40" t="str">
        <f>'effect size'!I334</f>
        <v>yes</v>
      </c>
      <c r="L334" s="39">
        <f>'effect size'!L334</f>
        <v>3.6999999999999998E-2</v>
      </c>
      <c r="M334" s="46">
        <f>'effect size'!M334</f>
        <v>3.6999999999999998E-2</v>
      </c>
      <c r="N334" s="41">
        <f>'effect size'!N334</f>
        <v>3.1355932203389829E-2</v>
      </c>
      <c r="O334" s="41">
        <f>'effect size'!O334</f>
        <v>3.1355932203389829E-2</v>
      </c>
      <c r="P334" s="42">
        <f>'effect size'!Q334</f>
        <v>1.18</v>
      </c>
      <c r="Q334" s="40" t="s">
        <v>29</v>
      </c>
      <c r="R334" s="40" t="s">
        <v>16</v>
      </c>
      <c r="S334" s="40">
        <v>1965</v>
      </c>
      <c r="T334" s="40">
        <v>1990</v>
      </c>
      <c r="U334" s="40">
        <f t="shared" si="18"/>
        <v>25</v>
      </c>
      <c r="V334" s="40">
        <v>25</v>
      </c>
      <c r="W334" s="40" t="s">
        <v>15</v>
      </c>
      <c r="X334" s="40" t="s">
        <v>80</v>
      </c>
      <c r="Y334" s="40" t="s">
        <v>23</v>
      </c>
      <c r="Z334" s="43" t="s">
        <v>43</v>
      </c>
      <c r="AA334" s="40" t="s">
        <v>26</v>
      </c>
      <c r="AB334" s="40" t="s">
        <v>17</v>
      </c>
      <c r="AC334" s="40" t="s">
        <v>350</v>
      </c>
      <c r="AD334" s="40">
        <v>1</v>
      </c>
      <c r="AE334" s="40" t="s">
        <v>7</v>
      </c>
    </row>
    <row r="335" spans="1:31" ht="21" customHeight="1">
      <c r="A335" s="40" t="s">
        <v>345</v>
      </c>
      <c r="B335" s="40" t="s">
        <v>344</v>
      </c>
      <c r="C335" s="40">
        <v>2004</v>
      </c>
      <c r="D335" s="40">
        <v>35</v>
      </c>
      <c r="E335" s="39">
        <v>14</v>
      </c>
      <c r="F335" s="10">
        <v>337</v>
      </c>
      <c r="G335" s="39" t="s">
        <v>30</v>
      </c>
      <c r="H335" s="40" t="s">
        <v>6</v>
      </c>
      <c r="I335" s="40" t="s">
        <v>38</v>
      </c>
      <c r="J335" s="40" t="str">
        <f>'effect size'!H335</f>
        <v>yes</v>
      </c>
      <c r="K335" s="40" t="str">
        <f>'effect size'!I335</f>
        <v>yes</v>
      </c>
      <c r="L335" s="39">
        <f>'effect size'!L335</f>
        <v>6.0999999999999999E-2</v>
      </c>
      <c r="M335" s="46">
        <f>'effect size'!M335</f>
        <v>6.0999999999999999E-2</v>
      </c>
      <c r="N335" s="41">
        <f>'effect size'!N335</f>
        <v>2.2344322344322345E-2</v>
      </c>
      <c r="O335" s="41">
        <f>'effect size'!O335</f>
        <v>2.2344322344322345E-2</v>
      </c>
      <c r="P335" s="42">
        <f>'effect size'!Q335</f>
        <v>2.73</v>
      </c>
      <c r="Q335" s="40" t="s">
        <v>29</v>
      </c>
      <c r="R335" s="40" t="s">
        <v>16</v>
      </c>
      <c r="S335" s="40">
        <v>1965</v>
      </c>
      <c r="T335" s="40">
        <v>1990</v>
      </c>
      <c r="U335" s="40">
        <f t="shared" si="18"/>
        <v>25</v>
      </c>
      <c r="V335" s="40">
        <v>25</v>
      </c>
      <c r="W335" s="40" t="s">
        <v>15</v>
      </c>
      <c r="X335" s="40" t="s">
        <v>81</v>
      </c>
      <c r="Y335" s="40" t="s">
        <v>23</v>
      </c>
      <c r="Z335" s="43" t="s">
        <v>43</v>
      </c>
      <c r="AA335" s="40" t="s">
        <v>26</v>
      </c>
      <c r="AB335" s="40" t="s">
        <v>17</v>
      </c>
      <c r="AC335" s="40" t="s">
        <v>350</v>
      </c>
      <c r="AD335" s="40">
        <v>1</v>
      </c>
      <c r="AE335" s="40" t="s">
        <v>7</v>
      </c>
    </row>
    <row r="336" spans="1:31" ht="21" customHeight="1">
      <c r="A336" s="40" t="s">
        <v>345</v>
      </c>
      <c r="B336" s="40" t="s">
        <v>344</v>
      </c>
      <c r="C336" s="40">
        <v>2004</v>
      </c>
      <c r="D336" s="40">
        <v>35</v>
      </c>
      <c r="E336" s="39">
        <v>15</v>
      </c>
      <c r="F336" s="10">
        <v>338</v>
      </c>
      <c r="G336" s="39" t="s">
        <v>30</v>
      </c>
      <c r="H336" s="40" t="s">
        <v>6</v>
      </c>
      <c r="I336" s="40" t="s">
        <v>38</v>
      </c>
      <c r="J336" s="40" t="str">
        <f>'effect size'!H336</f>
        <v>yes</v>
      </c>
      <c r="K336" s="40" t="str">
        <f>'effect size'!I336</f>
        <v>yes</v>
      </c>
      <c r="L336" s="39">
        <f>'effect size'!L336</f>
        <v>1.7000000000000001E-2</v>
      </c>
      <c r="M336" s="46">
        <f>'effect size'!M336</f>
        <v>1.7000000000000001E-2</v>
      </c>
      <c r="N336" s="41">
        <f>'effect size'!N336</f>
        <v>2.2666666666666668E-2</v>
      </c>
      <c r="O336" s="41">
        <f>'effect size'!O336</f>
        <v>2.2666666666666668E-2</v>
      </c>
      <c r="P336" s="42">
        <f>'effect size'!Q336</f>
        <v>0.75</v>
      </c>
      <c r="Q336" s="40" t="s">
        <v>29</v>
      </c>
      <c r="R336" s="40" t="s">
        <v>16</v>
      </c>
      <c r="S336" s="40">
        <v>1965</v>
      </c>
      <c r="T336" s="40">
        <v>1990</v>
      </c>
      <c r="U336" s="40">
        <f t="shared" si="18"/>
        <v>25</v>
      </c>
      <c r="V336" s="40">
        <v>25</v>
      </c>
      <c r="W336" s="40" t="s">
        <v>15</v>
      </c>
      <c r="X336" s="40" t="s">
        <v>80</v>
      </c>
      <c r="Y336" s="40" t="s">
        <v>23</v>
      </c>
      <c r="Z336" s="43" t="s">
        <v>43</v>
      </c>
      <c r="AA336" s="40" t="s">
        <v>31</v>
      </c>
      <c r="AB336" s="40" t="s">
        <v>17</v>
      </c>
      <c r="AC336" s="40" t="s">
        <v>350</v>
      </c>
      <c r="AD336" s="40">
        <v>1</v>
      </c>
      <c r="AE336" s="40" t="s">
        <v>7</v>
      </c>
    </row>
    <row r="337" spans="1:31" ht="21" customHeight="1">
      <c r="A337" s="40" t="s">
        <v>345</v>
      </c>
      <c r="B337" s="40" t="s">
        <v>344</v>
      </c>
      <c r="C337" s="40">
        <v>2004</v>
      </c>
      <c r="D337" s="40">
        <v>35</v>
      </c>
      <c r="E337" s="39">
        <v>16</v>
      </c>
      <c r="F337" s="10">
        <v>339</v>
      </c>
      <c r="G337" s="39" t="s">
        <v>30</v>
      </c>
      <c r="H337" s="40" t="s">
        <v>6</v>
      </c>
      <c r="I337" s="40" t="s">
        <v>38</v>
      </c>
      <c r="J337" s="40" t="str">
        <f>'effect size'!H337</f>
        <v>yes</v>
      </c>
      <c r="K337" s="40" t="str">
        <f>'effect size'!I337</f>
        <v>yes</v>
      </c>
      <c r="L337" s="39">
        <f>'effect size'!L337</f>
        <v>2.5000000000000001E-2</v>
      </c>
      <c r="M337" s="46">
        <f>'effect size'!M337</f>
        <v>2.5000000000000001E-2</v>
      </c>
      <c r="N337" s="41">
        <f>'effect size'!N337</f>
        <v>1.269035532994924E-2</v>
      </c>
      <c r="O337" s="41">
        <f>'effect size'!O337</f>
        <v>1.269035532994924E-2</v>
      </c>
      <c r="P337" s="42">
        <f>'effect size'!Q337</f>
        <v>1.97</v>
      </c>
      <c r="Q337" s="40" t="s">
        <v>29</v>
      </c>
      <c r="R337" s="40" t="s">
        <v>16</v>
      </c>
      <c r="S337" s="40">
        <v>1965</v>
      </c>
      <c r="T337" s="40">
        <v>1990</v>
      </c>
      <c r="U337" s="40">
        <f t="shared" si="18"/>
        <v>25</v>
      </c>
      <c r="V337" s="40">
        <v>25</v>
      </c>
      <c r="W337" s="40" t="s">
        <v>15</v>
      </c>
      <c r="X337" s="40" t="s">
        <v>81</v>
      </c>
      <c r="Y337" s="40" t="s">
        <v>23</v>
      </c>
      <c r="Z337" s="43" t="s">
        <v>43</v>
      </c>
      <c r="AA337" s="40" t="s">
        <v>31</v>
      </c>
      <c r="AB337" s="40" t="s">
        <v>17</v>
      </c>
      <c r="AC337" s="40" t="s">
        <v>350</v>
      </c>
      <c r="AD337" s="40">
        <v>1</v>
      </c>
      <c r="AE337" s="40" t="s">
        <v>7</v>
      </c>
    </row>
    <row r="338" spans="1:31" ht="21" customHeight="1">
      <c r="A338" s="40" t="s">
        <v>345</v>
      </c>
      <c r="B338" s="40" t="s">
        <v>344</v>
      </c>
      <c r="C338" s="40">
        <v>2004</v>
      </c>
      <c r="D338" s="40">
        <v>35</v>
      </c>
      <c r="E338" s="39">
        <v>17</v>
      </c>
      <c r="F338" s="10">
        <v>340</v>
      </c>
      <c r="G338" s="39" t="s">
        <v>30</v>
      </c>
      <c r="H338" s="40" t="s">
        <v>6</v>
      </c>
      <c r="I338" s="40" t="s">
        <v>38</v>
      </c>
      <c r="J338" s="40" t="str">
        <f>'effect size'!H338</f>
        <v>yes</v>
      </c>
      <c r="K338" s="40" t="str">
        <f>'effect size'!I338</f>
        <v>yes</v>
      </c>
      <c r="L338" s="39">
        <f>'effect size'!L338</f>
        <v>0.04</v>
      </c>
      <c r="M338" s="46">
        <f>'effect size'!M338</f>
        <v>0.04</v>
      </c>
      <c r="N338" s="41">
        <f>'effect size'!N338</f>
        <v>2.4242424242424246E-2</v>
      </c>
      <c r="O338" s="41">
        <f>'effect size'!O338</f>
        <v>2.4242424242424246E-2</v>
      </c>
      <c r="P338" s="42">
        <f>'effect size'!Q338</f>
        <v>1.65</v>
      </c>
      <c r="Q338" s="40" t="s">
        <v>29</v>
      </c>
      <c r="R338" s="40" t="s">
        <v>16</v>
      </c>
      <c r="S338" s="40">
        <v>1965</v>
      </c>
      <c r="T338" s="40">
        <v>1990</v>
      </c>
      <c r="U338" s="40">
        <f t="shared" ref="U338:U359" si="19">(T338-S338)</f>
        <v>25</v>
      </c>
      <c r="V338" s="40">
        <v>25</v>
      </c>
      <c r="W338" s="40" t="s">
        <v>15</v>
      </c>
      <c r="X338" s="40" t="s">
        <v>80</v>
      </c>
      <c r="Y338" s="40" t="s">
        <v>23</v>
      </c>
      <c r="Z338" s="43" t="s">
        <v>43</v>
      </c>
      <c r="AA338" s="40" t="s">
        <v>26</v>
      </c>
      <c r="AB338" s="40" t="s">
        <v>17</v>
      </c>
      <c r="AC338" s="40" t="s">
        <v>350</v>
      </c>
      <c r="AD338" s="40">
        <v>1</v>
      </c>
      <c r="AE338" s="40" t="s">
        <v>16</v>
      </c>
    </row>
    <row r="339" spans="1:31" ht="21" customHeight="1">
      <c r="A339" s="40" t="s">
        <v>345</v>
      </c>
      <c r="B339" s="40" t="s">
        <v>344</v>
      </c>
      <c r="C339" s="40">
        <v>2004</v>
      </c>
      <c r="D339" s="40">
        <v>35</v>
      </c>
      <c r="E339" s="39">
        <v>18</v>
      </c>
      <c r="F339" s="10">
        <v>341</v>
      </c>
      <c r="G339" s="39" t="s">
        <v>30</v>
      </c>
      <c r="H339" s="40" t="s">
        <v>6</v>
      </c>
      <c r="I339" s="40" t="s">
        <v>38</v>
      </c>
      <c r="J339" s="40" t="str">
        <f>'effect size'!H339</f>
        <v>yes</v>
      </c>
      <c r="K339" s="40" t="str">
        <f>'effect size'!I339</f>
        <v>yes</v>
      </c>
      <c r="L339" s="39">
        <f>'effect size'!L339</f>
        <v>3.4000000000000002E-2</v>
      </c>
      <c r="M339" s="46">
        <f>'effect size'!M339</f>
        <v>3.4000000000000002E-2</v>
      </c>
      <c r="N339" s="41">
        <f>'effect size'!N339</f>
        <v>2.2666666666666668E-2</v>
      </c>
      <c r="O339" s="41">
        <f>'effect size'!O339</f>
        <v>2.2666666666666668E-2</v>
      </c>
      <c r="P339" s="42">
        <f>'effect size'!Q339</f>
        <v>1.5</v>
      </c>
      <c r="Q339" s="40" t="s">
        <v>29</v>
      </c>
      <c r="R339" s="40" t="s">
        <v>16</v>
      </c>
      <c r="S339" s="40">
        <v>1965</v>
      </c>
      <c r="T339" s="40">
        <v>1990</v>
      </c>
      <c r="U339" s="40">
        <f t="shared" si="19"/>
        <v>25</v>
      </c>
      <c r="V339" s="40">
        <v>25</v>
      </c>
      <c r="W339" s="40" t="s">
        <v>15</v>
      </c>
      <c r="X339" s="40" t="s">
        <v>81</v>
      </c>
      <c r="Y339" s="40" t="s">
        <v>23</v>
      </c>
      <c r="Z339" s="43" t="s">
        <v>43</v>
      </c>
      <c r="AA339" s="40" t="s">
        <v>26</v>
      </c>
      <c r="AB339" s="40" t="s">
        <v>17</v>
      </c>
      <c r="AC339" s="40" t="s">
        <v>350</v>
      </c>
      <c r="AD339" s="40">
        <v>1</v>
      </c>
      <c r="AE339" s="40" t="s">
        <v>16</v>
      </c>
    </row>
    <row r="340" spans="1:31" ht="21" customHeight="1">
      <c r="A340" s="40" t="s">
        <v>345</v>
      </c>
      <c r="B340" s="40" t="s">
        <v>344</v>
      </c>
      <c r="C340" s="40">
        <v>2004</v>
      </c>
      <c r="D340" s="40">
        <v>35</v>
      </c>
      <c r="E340" s="39">
        <v>19</v>
      </c>
      <c r="F340" s="10">
        <v>342</v>
      </c>
      <c r="G340" s="39" t="s">
        <v>30</v>
      </c>
      <c r="H340" s="40" t="s">
        <v>6</v>
      </c>
      <c r="I340" s="40" t="s">
        <v>38</v>
      </c>
      <c r="J340" s="40" t="str">
        <f>'effect size'!H340</f>
        <v>yes</v>
      </c>
      <c r="K340" s="40" t="str">
        <f>'effect size'!I340</f>
        <v>yes</v>
      </c>
      <c r="L340" s="39">
        <f>'effect size'!L340</f>
        <v>1.6E-2</v>
      </c>
      <c r="M340" s="46">
        <f>'effect size'!M340</f>
        <v>1.6E-2</v>
      </c>
      <c r="N340" s="41">
        <f>'effect size'!N340</f>
        <v>1.5533980582524271E-2</v>
      </c>
      <c r="O340" s="41">
        <f>'effect size'!O340</f>
        <v>1.5533980582524271E-2</v>
      </c>
      <c r="P340" s="42">
        <f>'effect size'!Q340</f>
        <v>1.03</v>
      </c>
      <c r="Q340" s="40" t="s">
        <v>29</v>
      </c>
      <c r="R340" s="40" t="s">
        <v>16</v>
      </c>
      <c r="S340" s="40">
        <v>1965</v>
      </c>
      <c r="T340" s="40">
        <v>1990</v>
      </c>
      <c r="U340" s="40">
        <f t="shared" si="19"/>
        <v>25</v>
      </c>
      <c r="V340" s="40">
        <v>25</v>
      </c>
      <c r="W340" s="40" t="s">
        <v>15</v>
      </c>
      <c r="X340" s="40" t="s">
        <v>80</v>
      </c>
      <c r="Y340" s="40" t="s">
        <v>23</v>
      </c>
      <c r="Z340" s="43" t="s">
        <v>43</v>
      </c>
      <c r="AA340" s="40" t="s">
        <v>31</v>
      </c>
      <c r="AB340" s="40" t="s">
        <v>17</v>
      </c>
      <c r="AC340" s="40" t="s">
        <v>350</v>
      </c>
      <c r="AD340" s="40">
        <v>1</v>
      </c>
      <c r="AE340" s="40" t="s">
        <v>16</v>
      </c>
    </row>
    <row r="341" spans="1:31" ht="21" customHeight="1">
      <c r="A341" s="40" t="s">
        <v>345</v>
      </c>
      <c r="B341" s="40" t="s">
        <v>344</v>
      </c>
      <c r="C341" s="40">
        <v>2004</v>
      </c>
      <c r="D341" s="40">
        <v>35</v>
      </c>
      <c r="E341" s="39">
        <v>20</v>
      </c>
      <c r="F341" s="10">
        <v>343</v>
      </c>
      <c r="G341" s="39" t="s">
        <v>30</v>
      </c>
      <c r="H341" s="40" t="s">
        <v>6</v>
      </c>
      <c r="I341" s="40" t="s">
        <v>38</v>
      </c>
      <c r="J341" s="40" t="str">
        <f>'effect size'!H341</f>
        <v>yes</v>
      </c>
      <c r="K341" s="40" t="str">
        <f>'effect size'!I341</f>
        <v>yes</v>
      </c>
      <c r="L341" s="39">
        <f>'effect size'!L341</f>
        <v>1.4999999999999999E-2</v>
      </c>
      <c r="M341" s="46">
        <f>'effect size'!M341</f>
        <v>1.4999999999999999E-2</v>
      </c>
      <c r="N341" s="41">
        <f>'effect size'!N341</f>
        <v>1.5306122448979591E-2</v>
      </c>
      <c r="O341" s="41">
        <f>'effect size'!O341</f>
        <v>1.5306122448979591E-2</v>
      </c>
      <c r="P341" s="42">
        <f>'effect size'!Q341</f>
        <v>0.98</v>
      </c>
      <c r="Q341" s="40" t="s">
        <v>29</v>
      </c>
      <c r="R341" s="40" t="s">
        <v>16</v>
      </c>
      <c r="S341" s="40">
        <v>1965</v>
      </c>
      <c r="T341" s="40">
        <v>1990</v>
      </c>
      <c r="U341" s="40">
        <f t="shared" si="19"/>
        <v>25</v>
      </c>
      <c r="V341" s="40">
        <v>25</v>
      </c>
      <c r="W341" s="40" t="s">
        <v>15</v>
      </c>
      <c r="X341" s="40" t="s">
        <v>81</v>
      </c>
      <c r="Y341" s="40" t="s">
        <v>23</v>
      </c>
      <c r="Z341" s="43" t="s">
        <v>43</v>
      </c>
      <c r="AA341" s="40" t="s">
        <v>31</v>
      </c>
      <c r="AB341" s="40" t="s">
        <v>17</v>
      </c>
      <c r="AC341" s="40" t="s">
        <v>350</v>
      </c>
      <c r="AD341" s="40">
        <v>1</v>
      </c>
      <c r="AE341" s="40" t="s">
        <v>16</v>
      </c>
    </row>
    <row r="342" spans="1:31" ht="21" customHeight="1">
      <c r="A342" s="40" t="s">
        <v>345</v>
      </c>
      <c r="B342" s="40" t="s">
        <v>344</v>
      </c>
      <c r="C342" s="40">
        <v>2004</v>
      </c>
      <c r="D342" s="40">
        <v>35</v>
      </c>
      <c r="E342" s="39">
        <v>21</v>
      </c>
      <c r="F342" s="10">
        <v>344</v>
      </c>
      <c r="G342" s="39" t="s">
        <v>30</v>
      </c>
      <c r="H342" s="40" t="s">
        <v>6</v>
      </c>
      <c r="I342" s="40" t="s">
        <v>38</v>
      </c>
      <c r="J342" s="40" t="str">
        <f>'effect size'!H342</f>
        <v>yes</v>
      </c>
      <c r="K342" s="40" t="str">
        <f>'effect size'!I342</f>
        <v>yes</v>
      </c>
      <c r="L342" s="39">
        <f>'effect size'!L342</f>
        <v>4.3999999999999997E-2</v>
      </c>
      <c r="M342" s="46">
        <f>'effect size'!M342</f>
        <v>4.3999999999999997E-2</v>
      </c>
      <c r="N342" s="41">
        <f>'effect size'!N342</f>
        <v>2.3157894736842106E-2</v>
      </c>
      <c r="O342" s="41">
        <f>'effect size'!O342</f>
        <v>2.3157894736842106E-2</v>
      </c>
      <c r="P342" s="42">
        <f>'effect size'!Q342</f>
        <v>1.9</v>
      </c>
      <c r="Q342" s="40" t="s">
        <v>29</v>
      </c>
      <c r="R342" s="40" t="s">
        <v>16</v>
      </c>
      <c r="S342" s="40">
        <v>1965</v>
      </c>
      <c r="T342" s="40">
        <v>1990</v>
      </c>
      <c r="U342" s="40">
        <f t="shared" si="19"/>
        <v>25</v>
      </c>
      <c r="V342" s="40">
        <v>25</v>
      </c>
      <c r="W342" s="40" t="s">
        <v>15</v>
      </c>
      <c r="X342" s="40" t="s">
        <v>80</v>
      </c>
      <c r="Y342" s="40" t="s">
        <v>23</v>
      </c>
      <c r="Z342" s="43" t="s">
        <v>43</v>
      </c>
      <c r="AA342" s="40" t="s">
        <v>26</v>
      </c>
      <c r="AB342" s="40" t="s">
        <v>17</v>
      </c>
      <c r="AC342" s="40" t="s">
        <v>350</v>
      </c>
      <c r="AD342" s="40">
        <v>1</v>
      </c>
      <c r="AE342" s="40" t="s">
        <v>16</v>
      </c>
    </row>
    <row r="343" spans="1:31" ht="21" customHeight="1">
      <c r="A343" s="40" t="s">
        <v>345</v>
      </c>
      <c r="B343" s="40" t="s">
        <v>344</v>
      </c>
      <c r="C343" s="40">
        <v>2004</v>
      </c>
      <c r="D343" s="40">
        <v>35</v>
      </c>
      <c r="E343" s="39">
        <v>22</v>
      </c>
      <c r="F343" s="10">
        <v>345</v>
      </c>
      <c r="G343" s="39" t="s">
        <v>30</v>
      </c>
      <c r="H343" s="40" t="s">
        <v>6</v>
      </c>
      <c r="I343" s="40" t="s">
        <v>38</v>
      </c>
      <c r="J343" s="40" t="str">
        <f>'effect size'!H343</f>
        <v>yes</v>
      </c>
      <c r="K343" s="40" t="str">
        <f>'effect size'!I343</f>
        <v>yes</v>
      </c>
      <c r="L343" s="39">
        <f>'effect size'!L343</f>
        <v>3.3000000000000002E-2</v>
      </c>
      <c r="M343" s="46">
        <f>'effect size'!M343</f>
        <v>3.3000000000000002E-2</v>
      </c>
      <c r="N343" s="41">
        <f>'effect size'!N343</f>
        <v>2.1568627450980392E-2</v>
      </c>
      <c r="O343" s="41">
        <f>'effect size'!O343</f>
        <v>2.1568627450980392E-2</v>
      </c>
      <c r="P343" s="42">
        <f>'effect size'!Q343</f>
        <v>1.53</v>
      </c>
      <c r="Q343" s="40" t="s">
        <v>29</v>
      </c>
      <c r="R343" s="40" t="s">
        <v>16</v>
      </c>
      <c r="S343" s="40">
        <v>1965</v>
      </c>
      <c r="T343" s="40">
        <v>1990</v>
      </c>
      <c r="U343" s="40">
        <f t="shared" si="19"/>
        <v>25</v>
      </c>
      <c r="V343" s="40">
        <v>25</v>
      </c>
      <c r="W343" s="40" t="s">
        <v>15</v>
      </c>
      <c r="X343" s="40" t="s">
        <v>81</v>
      </c>
      <c r="Y343" s="40" t="s">
        <v>23</v>
      </c>
      <c r="Z343" s="43" t="s">
        <v>43</v>
      </c>
      <c r="AA343" s="40" t="s">
        <v>26</v>
      </c>
      <c r="AB343" s="40" t="s">
        <v>17</v>
      </c>
      <c r="AC343" s="40" t="s">
        <v>350</v>
      </c>
      <c r="AD343" s="40">
        <v>1</v>
      </c>
      <c r="AE343" s="40" t="s">
        <v>16</v>
      </c>
    </row>
    <row r="344" spans="1:31" ht="21" customHeight="1">
      <c r="A344" s="40" t="s">
        <v>345</v>
      </c>
      <c r="B344" s="40" t="s">
        <v>344</v>
      </c>
      <c r="C344" s="40">
        <v>2004</v>
      </c>
      <c r="D344" s="40">
        <v>35</v>
      </c>
      <c r="E344" s="39">
        <v>23</v>
      </c>
      <c r="F344" s="10">
        <v>346</v>
      </c>
      <c r="G344" s="39" t="s">
        <v>30</v>
      </c>
      <c r="H344" s="40" t="s">
        <v>6</v>
      </c>
      <c r="I344" s="40" t="s">
        <v>38</v>
      </c>
      <c r="J344" s="40" t="str">
        <f>'effect size'!H344</f>
        <v>yes</v>
      </c>
      <c r="K344" s="40" t="str">
        <f>'effect size'!I344</f>
        <v>yes</v>
      </c>
      <c r="L344" s="39">
        <f>'effect size'!L344</f>
        <v>2.1999999999999999E-2</v>
      </c>
      <c r="M344" s="46">
        <f>'effect size'!M344</f>
        <v>2.1999999999999999E-2</v>
      </c>
      <c r="N344" s="41">
        <f>'effect size'!N344</f>
        <v>1.5492957746478873E-2</v>
      </c>
      <c r="O344" s="41">
        <f>'effect size'!O344</f>
        <v>1.5492957746478873E-2</v>
      </c>
      <c r="P344" s="42">
        <f>'effect size'!Q344</f>
        <v>1.42</v>
      </c>
      <c r="Q344" s="40" t="s">
        <v>29</v>
      </c>
      <c r="R344" s="40" t="s">
        <v>16</v>
      </c>
      <c r="S344" s="40">
        <v>1965</v>
      </c>
      <c r="T344" s="40">
        <v>1990</v>
      </c>
      <c r="U344" s="40">
        <f t="shared" si="19"/>
        <v>25</v>
      </c>
      <c r="V344" s="40">
        <v>25</v>
      </c>
      <c r="W344" s="40" t="s">
        <v>15</v>
      </c>
      <c r="X344" s="40" t="s">
        <v>80</v>
      </c>
      <c r="Y344" s="40" t="s">
        <v>23</v>
      </c>
      <c r="Z344" s="43" t="s">
        <v>43</v>
      </c>
      <c r="AA344" s="40" t="s">
        <v>31</v>
      </c>
      <c r="AB344" s="40" t="s">
        <v>17</v>
      </c>
      <c r="AC344" s="40" t="s">
        <v>350</v>
      </c>
      <c r="AD344" s="40">
        <v>1</v>
      </c>
      <c r="AE344" s="40" t="s">
        <v>16</v>
      </c>
    </row>
    <row r="345" spans="1:31" ht="21" customHeight="1">
      <c r="A345" s="40" t="s">
        <v>345</v>
      </c>
      <c r="B345" s="40" t="s">
        <v>344</v>
      </c>
      <c r="C345" s="40">
        <v>2004</v>
      </c>
      <c r="D345" s="40">
        <v>35</v>
      </c>
      <c r="E345" s="39">
        <v>24</v>
      </c>
      <c r="F345" s="10">
        <v>347</v>
      </c>
      <c r="G345" s="39" t="s">
        <v>30</v>
      </c>
      <c r="H345" s="40" t="s">
        <v>6</v>
      </c>
      <c r="I345" s="40" t="s">
        <v>38</v>
      </c>
      <c r="J345" s="40" t="str">
        <f>'effect size'!H345</f>
        <v>yes</v>
      </c>
      <c r="K345" s="40" t="str">
        <f>'effect size'!I345</f>
        <v>yes</v>
      </c>
      <c r="L345" s="39">
        <f>'effect size'!L345</f>
        <v>2.1999999999999999E-2</v>
      </c>
      <c r="M345" s="46">
        <f>'effect size'!M345</f>
        <v>2.1999999999999999E-2</v>
      </c>
      <c r="N345" s="41">
        <f>'effect size'!N345</f>
        <v>1.506849315068493E-2</v>
      </c>
      <c r="O345" s="41">
        <f>'effect size'!O345</f>
        <v>1.506849315068493E-2</v>
      </c>
      <c r="P345" s="42">
        <f>'effect size'!Q345</f>
        <v>1.46</v>
      </c>
      <c r="Q345" s="40" t="s">
        <v>29</v>
      </c>
      <c r="R345" s="40" t="s">
        <v>16</v>
      </c>
      <c r="S345" s="40">
        <v>1965</v>
      </c>
      <c r="T345" s="40">
        <v>1990</v>
      </c>
      <c r="U345" s="40">
        <f t="shared" si="19"/>
        <v>25</v>
      </c>
      <c r="V345" s="40">
        <v>25</v>
      </c>
      <c r="W345" s="40" t="s">
        <v>15</v>
      </c>
      <c r="X345" s="40" t="s">
        <v>81</v>
      </c>
      <c r="Y345" s="40" t="s">
        <v>23</v>
      </c>
      <c r="Z345" s="43" t="s">
        <v>43</v>
      </c>
      <c r="AA345" s="40" t="s">
        <v>31</v>
      </c>
      <c r="AB345" s="40" t="s">
        <v>17</v>
      </c>
      <c r="AC345" s="40" t="s">
        <v>350</v>
      </c>
      <c r="AD345" s="40">
        <v>1</v>
      </c>
      <c r="AE345" s="40" t="s">
        <v>16</v>
      </c>
    </row>
    <row r="346" spans="1:31" ht="21" customHeight="1">
      <c r="A346" s="40" t="s">
        <v>345</v>
      </c>
      <c r="B346" s="40" t="s">
        <v>344</v>
      </c>
      <c r="C346" s="40">
        <v>2004</v>
      </c>
      <c r="D346" s="40">
        <v>35</v>
      </c>
      <c r="E346" s="39">
        <v>25</v>
      </c>
      <c r="F346" s="10">
        <v>348</v>
      </c>
      <c r="G346" s="39" t="s">
        <v>30</v>
      </c>
      <c r="H346" s="40" t="s">
        <v>6</v>
      </c>
      <c r="I346" s="40" t="s">
        <v>38</v>
      </c>
      <c r="J346" s="40" t="str">
        <f>'effect size'!H346</f>
        <v>yes</v>
      </c>
      <c r="K346" s="40" t="str">
        <f>'effect size'!I346</f>
        <v>yes</v>
      </c>
      <c r="L346" s="39">
        <f>'effect size'!L346</f>
        <v>-1.0999999999999999E-2</v>
      </c>
      <c r="M346" s="46">
        <f>'effect size'!M346</f>
        <v>-1.0999999999999999E-2</v>
      </c>
      <c r="N346" s="41">
        <f>'effect size'!N346</f>
        <v>0.40740740740740738</v>
      </c>
      <c r="O346" s="41">
        <f>'effect size'!O346</f>
        <v>0.40740740740740738</v>
      </c>
      <c r="P346" s="42">
        <f>'effect size'!Q346</f>
        <v>-2.7E-2</v>
      </c>
      <c r="Q346" s="40" t="s">
        <v>29</v>
      </c>
      <c r="R346" s="40" t="s">
        <v>16</v>
      </c>
      <c r="S346" s="40">
        <v>1965</v>
      </c>
      <c r="T346" s="40">
        <v>1990</v>
      </c>
      <c r="U346" s="40">
        <f t="shared" si="19"/>
        <v>25</v>
      </c>
      <c r="V346" s="40">
        <v>25</v>
      </c>
      <c r="W346" s="40" t="s">
        <v>15</v>
      </c>
      <c r="X346" s="40" t="s">
        <v>80</v>
      </c>
      <c r="Y346" s="40" t="s">
        <v>23</v>
      </c>
      <c r="Z346" s="43" t="s">
        <v>43</v>
      </c>
      <c r="AA346" s="40" t="s">
        <v>26</v>
      </c>
      <c r="AB346" s="40" t="s">
        <v>17</v>
      </c>
      <c r="AC346" s="40" t="s">
        <v>350</v>
      </c>
      <c r="AD346" s="40">
        <v>1</v>
      </c>
      <c r="AE346" s="40" t="s">
        <v>16</v>
      </c>
    </row>
    <row r="347" spans="1:31" ht="21" customHeight="1">
      <c r="A347" s="40" t="s">
        <v>345</v>
      </c>
      <c r="B347" s="40" t="s">
        <v>344</v>
      </c>
      <c r="C347" s="40">
        <v>2004</v>
      </c>
      <c r="D347" s="40">
        <v>35</v>
      </c>
      <c r="E347" s="39">
        <v>26</v>
      </c>
      <c r="F347" s="10">
        <v>349</v>
      </c>
      <c r="G347" s="39" t="s">
        <v>30</v>
      </c>
      <c r="H347" s="40" t="s">
        <v>6</v>
      </c>
      <c r="I347" s="40" t="s">
        <v>38</v>
      </c>
      <c r="J347" s="40" t="str">
        <f>'effect size'!H347</f>
        <v>yes</v>
      </c>
      <c r="K347" s="40" t="str">
        <f>'effect size'!I347</f>
        <v>yes</v>
      </c>
      <c r="L347" s="39">
        <f>'effect size'!L347</f>
        <v>-1.0999999999999999E-2</v>
      </c>
      <c r="M347" s="46">
        <f>'effect size'!M347</f>
        <v>-1.0999999999999999E-2</v>
      </c>
      <c r="N347" s="41">
        <f>'effect size'!N347</f>
        <v>0.26190476190476186</v>
      </c>
      <c r="O347" s="41">
        <f>'effect size'!O347</f>
        <v>0.26190476190476186</v>
      </c>
      <c r="P347" s="42">
        <f>'effect size'!Q347</f>
        <v>-4.2000000000000003E-2</v>
      </c>
      <c r="Q347" s="40" t="s">
        <v>29</v>
      </c>
      <c r="R347" s="40" t="s">
        <v>16</v>
      </c>
      <c r="S347" s="40">
        <v>1965</v>
      </c>
      <c r="T347" s="40">
        <v>1990</v>
      </c>
      <c r="U347" s="40">
        <f t="shared" si="19"/>
        <v>25</v>
      </c>
      <c r="V347" s="40">
        <v>25</v>
      </c>
      <c r="W347" s="40" t="s">
        <v>15</v>
      </c>
      <c r="X347" s="40" t="s">
        <v>81</v>
      </c>
      <c r="Y347" s="40" t="s">
        <v>23</v>
      </c>
      <c r="Z347" s="43" t="s">
        <v>43</v>
      </c>
      <c r="AA347" s="40" t="s">
        <v>26</v>
      </c>
      <c r="AB347" s="40" t="s">
        <v>17</v>
      </c>
      <c r="AC347" s="40" t="s">
        <v>350</v>
      </c>
      <c r="AD347" s="40">
        <v>1</v>
      </c>
      <c r="AE347" s="40" t="s">
        <v>16</v>
      </c>
    </row>
    <row r="348" spans="1:31" ht="21" customHeight="1">
      <c r="A348" s="40" t="s">
        <v>345</v>
      </c>
      <c r="B348" s="40" t="s">
        <v>344</v>
      </c>
      <c r="C348" s="40">
        <v>2004</v>
      </c>
      <c r="D348" s="40">
        <v>35</v>
      </c>
      <c r="E348" s="39">
        <v>27</v>
      </c>
      <c r="F348" s="10">
        <v>350</v>
      </c>
      <c r="G348" s="39" t="s">
        <v>30</v>
      </c>
      <c r="H348" s="40" t="s">
        <v>6</v>
      </c>
      <c r="I348" s="40" t="s">
        <v>38</v>
      </c>
      <c r="J348" s="40" t="str">
        <f>'effect size'!H348</f>
        <v>yes</v>
      </c>
      <c r="K348" s="40" t="str">
        <f>'effect size'!I348</f>
        <v>yes</v>
      </c>
      <c r="L348" s="39">
        <f>'effect size'!L348</f>
        <v>-2.7E-2</v>
      </c>
      <c r="M348" s="46">
        <f>'effect size'!M348</f>
        <v>-2.7E-2</v>
      </c>
      <c r="N348" s="41">
        <f>'effect size'!N348</f>
        <v>2.1093749999999998E-2</v>
      </c>
      <c r="O348" s="41">
        <f>'effect size'!O348</f>
        <v>2.1093750000000001E-2</v>
      </c>
      <c r="P348" s="42">
        <f>'effect size'!Q348</f>
        <v>-1.28</v>
      </c>
      <c r="Q348" s="40" t="s">
        <v>29</v>
      </c>
      <c r="R348" s="40" t="s">
        <v>16</v>
      </c>
      <c r="S348" s="40">
        <v>1965</v>
      </c>
      <c r="T348" s="40">
        <v>1990</v>
      </c>
      <c r="U348" s="40">
        <f t="shared" si="19"/>
        <v>25</v>
      </c>
      <c r="V348" s="40">
        <v>25</v>
      </c>
      <c r="W348" s="40" t="s">
        <v>15</v>
      </c>
      <c r="X348" s="40" t="s">
        <v>80</v>
      </c>
      <c r="Y348" s="40" t="s">
        <v>23</v>
      </c>
      <c r="Z348" s="43" t="s">
        <v>43</v>
      </c>
      <c r="AA348" s="40" t="s">
        <v>31</v>
      </c>
      <c r="AB348" s="40" t="s">
        <v>17</v>
      </c>
      <c r="AC348" s="40" t="s">
        <v>350</v>
      </c>
      <c r="AD348" s="40">
        <v>1</v>
      </c>
      <c r="AE348" s="40" t="s">
        <v>16</v>
      </c>
    </row>
    <row r="349" spans="1:31" ht="21" customHeight="1">
      <c r="A349" s="40" t="s">
        <v>345</v>
      </c>
      <c r="B349" s="40" t="s">
        <v>344</v>
      </c>
      <c r="C349" s="40">
        <v>2004</v>
      </c>
      <c r="D349" s="40">
        <v>35</v>
      </c>
      <c r="E349" s="39">
        <v>28</v>
      </c>
      <c r="F349" s="10">
        <v>351</v>
      </c>
      <c r="G349" s="39" t="s">
        <v>30</v>
      </c>
      <c r="H349" s="40" t="s">
        <v>6</v>
      </c>
      <c r="I349" s="40" t="s">
        <v>38</v>
      </c>
      <c r="J349" s="40" t="str">
        <f>'effect size'!H349</f>
        <v>yes</v>
      </c>
      <c r="K349" s="40" t="str">
        <f>'effect size'!I349</f>
        <v>yes</v>
      </c>
      <c r="L349" s="39">
        <f>'effect size'!L349</f>
        <v>-2.1000000000000001E-2</v>
      </c>
      <c r="M349" s="46">
        <f>'effect size'!M349</f>
        <v>-2.1000000000000001E-2</v>
      </c>
      <c r="N349" s="41">
        <f>'effect size'!N349</f>
        <v>2.0192307692307693E-2</v>
      </c>
      <c r="O349" s="41">
        <f>'effect size'!O349</f>
        <v>2.0192307692307693E-2</v>
      </c>
      <c r="P349" s="42">
        <f>'effect size'!Q349</f>
        <v>-1.04</v>
      </c>
      <c r="Q349" s="40" t="s">
        <v>29</v>
      </c>
      <c r="R349" s="40" t="s">
        <v>16</v>
      </c>
      <c r="S349" s="40">
        <v>1965</v>
      </c>
      <c r="T349" s="40">
        <v>1990</v>
      </c>
      <c r="U349" s="40">
        <f t="shared" si="19"/>
        <v>25</v>
      </c>
      <c r="V349" s="40">
        <v>25</v>
      </c>
      <c r="W349" s="40" t="s">
        <v>15</v>
      </c>
      <c r="X349" s="40" t="s">
        <v>81</v>
      </c>
      <c r="Y349" s="40" t="s">
        <v>23</v>
      </c>
      <c r="Z349" s="43" t="s">
        <v>43</v>
      </c>
      <c r="AA349" s="40" t="s">
        <v>31</v>
      </c>
      <c r="AB349" s="40" t="s">
        <v>17</v>
      </c>
      <c r="AC349" s="40" t="s">
        <v>350</v>
      </c>
      <c r="AD349" s="40">
        <v>1</v>
      </c>
      <c r="AE349" s="40" t="s">
        <v>16</v>
      </c>
    </row>
    <row r="350" spans="1:31" ht="21" customHeight="1">
      <c r="A350" s="40" t="s">
        <v>378</v>
      </c>
      <c r="B350" s="40" t="s">
        <v>367</v>
      </c>
      <c r="C350" s="40">
        <v>2005</v>
      </c>
      <c r="D350" s="40">
        <v>36</v>
      </c>
      <c r="E350" s="39">
        <v>1</v>
      </c>
      <c r="F350" s="10">
        <v>352</v>
      </c>
      <c r="G350" s="39" t="s">
        <v>30</v>
      </c>
      <c r="H350" s="40" t="s">
        <v>358</v>
      </c>
      <c r="I350" s="40" t="s">
        <v>39</v>
      </c>
      <c r="J350" s="40" t="str">
        <f>'effect size'!H350</f>
        <v>yes</v>
      </c>
      <c r="K350" s="40" t="str">
        <f>'effect size'!I350</f>
        <v>no</v>
      </c>
      <c r="L350" s="39">
        <f>'effect size'!L350</f>
        <v>143.5</v>
      </c>
      <c r="M350" s="46">
        <f>'effect size'!M350</f>
        <v>0.14349999999999999</v>
      </c>
      <c r="N350" s="41">
        <f>'effect size'!N350</f>
        <v>38.679245283018865</v>
      </c>
      <c r="O350" s="41">
        <f>'effect size'!O350</f>
        <v>3.8679245283018866E-2</v>
      </c>
      <c r="P350" s="42">
        <f>'effect size'!Q350</f>
        <v>3.71</v>
      </c>
      <c r="Q350" s="40" t="s">
        <v>29</v>
      </c>
      <c r="R350" s="40" t="s">
        <v>7</v>
      </c>
      <c r="S350" s="40">
        <v>1960</v>
      </c>
      <c r="T350" s="40">
        <v>1990</v>
      </c>
      <c r="U350" s="40">
        <f t="shared" si="19"/>
        <v>30</v>
      </c>
      <c r="V350" s="40">
        <v>10</v>
      </c>
      <c r="W350" s="40" t="s">
        <v>168</v>
      </c>
      <c r="X350" s="40" t="s">
        <v>80</v>
      </c>
      <c r="Y350" s="40" t="s">
        <v>23</v>
      </c>
      <c r="Z350" s="43" t="s">
        <v>169</v>
      </c>
      <c r="AA350" s="40" t="s">
        <v>26</v>
      </c>
      <c r="AB350" s="40" t="s">
        <v>17</v>
      </c>
      <c r="AC350" s="40" t="s">
        <v>300</v>
      </c>
      <c r="AD350" s="40">
        <v>2</v>
      </c>
      <c r="AE350" s="40" t="s">
        <v>7</v>
      </c>
    </row>
    <row r="351" spans="1:31" ht="21" customHeight="1">
      <c r="A351" s="40" t="s">
        <v>378</v>
      </c>
      <c r="B351" s="40" t="s">
        <v>367</v>
      </c>
      <c r="C351" s="40">
        <v>2005</v>
      </c>
      <c r="D351" s="40">
        <v>36</v>
      </c>
      <c r="E351" s="39">
        <v>2</v>
      </c>
      <c r="F351" s="10">
        <v>353</v>
      </c>
      <c r="G351" s="39" t="s">
        <v>30</v>
      </c>
      <c r="H351" s="40" t="s">
        <v>358</v>
      </c>
      <c r="I351" s="40" t="s">
        <v>39</v>
      </c>
      <c r="J351" s="40" t="str">
        <f>'effect size'!H351</f>
        <v>yes</v>
      </c>
      <c r="K351" s="40" t="str">
        <f>'effect size'!I351</f>
        <v>no</v>
      </c>
      <c r="L351" s="39">
        <f>'effect size'!L351</f>
        <v>162.1</v>
      </c>
      <c r="M351" s="46">
        <f>'effect size'!M351</f>
        <v>0.16210000000000002</v>
      </c>
      <c r="N351" s="41">
        <f>'effect size'!N351</f>
        <v>36.345291479820624</v>
      </c>
      <c r="O351" s="41">
        <f>'effect size'!O351</f>
        <v>3.6345291479820623E-2</v>
      </c>
      <c r="P351" s="42">
        <f>'effect size'!Q351</f>
        <v>4.46</v>
      </c>
      <c r="Q351" s="40" t="s">
        <v>29</v>
      </c>
      <c r="R351" s="40" t="s">
        <v>7</v>
      </c>
      <c r="S351" s="40">
        <v>1960</v>
      </c>
      <c r="T351" s="40">
        <v>1990</v>
      </c>
      <c r="U351" s="40">
        <f t="shared" si="19"/>
        <v>30</v>
      </c>
      <c r="V351" s="40">
        <v>10</v>
      </c>
      <c r="W351" s="40" t="s">
        <v>168</v>
      </c>
      <c r="X351" s="40" t="s">
        <v>80</v>
      </c>
      <c r="Y351" s="40" t="s">
        <v>23</v>
      </c>
      <c r="Z351" s="43" t="s">
        <v>169</v>
      </c>
      <c r="AA351" s="40" t="s">
        <v>26</v>
      </c>
      <c r="AB351" s="40" t="s">
        <v>17</v>
      </c>
      <c r="AC351" s="40" t="s">
        <v>300</v>
      </c>
      <c r="AD351" s="40">
        <v>2</v>
      </c>
      <c r="AE351" s="40" t="s">
        <v>7</v>
      </c>
    </row>
    <row r="352" spans="1:31" ht="21" customHeight="1">
      <c r="A352" s="40" t="s">
        <v>378</v>
      </c>
      <c r="B352" s="40" t="s">
        <v>367</v>
      </c>
      <c r="C352" s="40">
        <v>2005</v>
      </c>
      <c r="D352" s="40">
        <v>36</v>
      </c>
      <c r="E352" s="39">
        <v>3</v>
      </c>
      <c r="F352" s="10">
        <v>354</v>
      </c>
      <c r="G352" s="39" t="s">
        <v>30</v>
      </c>
      <c r="H352" s="40" t="s">
        <v>358</v>
      </c>
      <c r="I352" s="40" t="s">
        <v>39</v>
      </c>
      <c r="J352" s="40" t="str">
        <f>'effect size'!H352</f>
        <v>yes</v>
      </c>
      <c r="K352" s="40" t="str">
        <f>'effect size'!I352</f>
        <v>no</v>
      </c>
      <c r="L352" s="39">
        <f>'effect size'!L352</f>
        <v>143.5</v>
      </c>
      <c r="M352" s="46">
        <f>'effect size'!M352</f>
        <v>0.14349999999999999</v>
      </c>
      <c r="N352" s="41">
        <f>'effect size'!N352</f>
        <v>27.385496183206104</v>
      </c>
      <c r="O352" s="41">
        <f>'effect size'!O352</f>
        <v>2.7385496183206105E-2</v>
      </c>
      <c r="P352" s="42">
        <f>'effect size'!Q352</f>
        <v>5.24</v>
      </c>
      <c r="Q352" s="40" t="s">
        <v>29</v>
      </c>
      <c r="R352" s="40" t="s">
        <v>7</v>
      </c>
      <c r="S352" s="40">
        <v>1960</v>
      </c>
      <c r="T352" s="40">
        <v>2000</v>
      </c>
      <c r="U352" s="40">
        <f t="shared" si="19"/>
        <v>40</v>
      </c>
      <c r="V352" s="40">
        <v>10</v>
      </c>
      <c r="W352" s="40" t="s">
        <v>168</v>
      </c>
      <c r="X352" s="40" t="s">
        <v>80</v>
      </c>
      <c r="Y352" s="40" t="s">
        <v>23</v>
      </c>
      <c r="Z352" s="43" t="s">
        <v>169</v>
      </c>
      <c r="AA352" s="40" t="s">
        <v>26</v>
      </c>
      <c r="AB352" s="40" t="s">
        <v>17</v>
      </c>
      <c r="AC352" s="40" t="s">
        <v>300</v>
      </c>
      <c r="AD352" s="40">
        <v>2</v>
      </c>
      <c r="AE352" s="40" t="s">
        <v>7</v>
      </c>
    </row>
    <row r="353" spans="1:31" ht="21" customHeight="1">
      <c r="A353" s="40" t="s">
        <v>378</v>
      </c>
      <c r="B353" s="40" t="s">
        <v>367</v>
      </c>
      <c r="C353" s="40">
        <v>2005</v>
      </c>
      <c r="D353" s="40">
        <v>36</v>
      </c>
      <c r="E353" s="39">
        <v>4</v>
      </c>
      <c r="F353" s="10">
        <v>355</v>
      </c>
      <c r="G353" s="39" t="s">
        <v>30</v>
      </c>
      <c r="H353" s="40" t="s">
        <v>358</v>
      </c>
      <c r="I353" s="40" t="s">
        <v>39</v>
      </c>
      <c r="J353" s="40" t="str">
        <f>'effect size'!H353</f>
        <v>yes</v>
      </c>
      <c r="K353" s="40" t="str">
        <f>'effect size'!I353</f>
        <v>no</v>
      </c>
      <c r="L353" s="39">
        <f>'effect size'!L353</f>
        <v>100.4</v>
      </c>
      <c r="M353" s="46">
        <f>'effect size'!M353</f>
        <v>0.1004</v>
      </c>
      <c r="N353" s="41">
        <f>'effect size'!N353</f>
        <v>29.186046511627907</v>
      </c>
      <c r="O353" s="41">
        <f>'effect size'!O353</f>
        <v>2.9186046511627907E-2</v>
      </c>
      <c r="P353" s="42">
        <f>'effect size'!Q353</f>
        <v>3.44</v>
      </c>
      <c r="Q353" s="40" t="s">
        <v>29</v>
      </c>
      <c r="R353" s="40" t="s">
        <v>7</v>
      </c>
      <c r="S353" s="40">
        <v>1960</v>
      </c>
      <c r="T353" s="40">
        <v>2000</v>
      </c>
      <c r="U353" s="40">
        <f t="shared" si="19"/>
        <v>40</v>
      </c>
      <c r="V353" s="40">
        <v>10</v>
      </c>
      <c r="W353" s="40" t="s">
        <v>168</v>
      </c>
      <c r="X353" s="40" t="s">
        <v>80</v>
      </c>
      <c r="Y353" s="40" t="s">
        <v>23</v>
      </c>
      <c r="Z353" s="43" t="s">
        <v>169</v>
      </c>
      <c r="AA353" s="40" t="s">
        <v>26</v>
      </c>
      <c r="AB353" s="40" t="s">
        <v>17</v>
      </c>
      <c r="AC353" s="40" t="s">
        <v>300</v>
      </c>
      <c r="AD353" s="40">
        <v>2</v>
      </c>
      <c r="AE353" s="40" t="s">
        <v>7</v>
      </c>
    </row>
    <row r="354" spans="1:31" ht="21" customHeight="1">
      <c r="A354" s="40" t="s">
        <v>378</v>
      </c>
      <c r="B354" s="40" t="s">
        <v>367</v>
      </c>
      <c r="C354" s="40">
        <v>2005</v>
      </c>
      <c r="D354" s="40">
        <v>36</v>
      </c>
      <c r="E354" s="39">
        <v>5</v>
      </c>
      <c r="F354" s="10">
        <v>356</v>
      </c>
      <c r="G354" s="39" t="s">
        <v>30</v>
      </c>
      <c r="H354" s="40" t="s">
        <v>358</v>
      </c>
      <c r="I354" s="40" t="s">
        <v>39</v>
      </c>
      <c r="J354" s="40" t="str">
        <f>'effect size'!H354</f>
        <v>yes</v>
      </c>
      <c r="K354" s="40" t="str">
        <f>'effect size'!I354</f>
        <v>no</v>
      </c>
      <c r="L354" s="39">
        <f>'effect size'!L354</f>
        <v>162.9</v>
      </c>
      <c r="M354" s="46">
        <f>'effect size'!M354</f>
        <v>0.16289999999999999</v>
      </c>
      <c r="N354" s="41">
        <f>'effect size'!N354</f>
        <v>27.286432160804022</v>
      </c>
      <c r="O354" s="41">
        <f>'effect size'!O354</f>
        <v>2.7286432160804022E-2</v>
      </c>
      <c r="P354" s="42">
        <f>'effect size'!Q354</f>
        <v>5.97</v>
      </c>
      <c r="Q354" s="40" t="s">
        <v>29</v>
      </c>
      <c r="R354" s="40" t="s">
        <v>7</v>
      </c>
      <c r="S354" s="40">
        <v>1960</v>
      </c>
      <c r="T354" s="40">
        <v>2000</v>
      </c>
      <c r="U354" s="40">
        <f t="shared" si="19"/>
        <v>40</v>
      </c>
      <c r="V354" s="40">
        <v>10</v>
      </c>
      <c r="W354" s="40" t="s">
        <v>168</v>
      </c>
      <c r="X354" s="40" t="s">
        <v>80</v>
      </c>
      <c r="Y354" s="40" t="s">
        <v>23</v>
      </c>
      <c r="Z354" s="43" t="s">
        <v>169</v>
      </c>
      <c r="AA354" s="40" t="s">
        <v>26</v>
      </c>
      <c r="AB354" s="40" t="s">
        <v>17</v>
      </c>
      <c r="AC354" s="40" t="s">
        <v>300</v>
      </c>
      <c r="AD354" s="40">
        <v>2</v>
      </c>
      <c r="AE354" s="40" t="s">
        <v>7</v>
      </c>
    </row>
    <row r="355" spans="1:31" ht="21" customHeight="1">
      <c r="A355" s="40" t="s">
        <v>378</v>
      </c>
      <c r="B355" s="40" t="s">
        <v>367</v>
      </c>
      <c r="C355" s="40">
        <v>2005</v>
      </c>
      <c r="D355" s="40">
        <v>36</v>
      </c>
      <c r="E355" s="39">
        <v>6</v>
      </c>
      <c r="F355" s="10">
        <v>357</v>
      </c>
      <c r="G355" s="39" t="s">
        <v>30</v>
      </c>
      <c r="H355" s="40" t="s">
        <v>358</v>
      </c>
      <c r="I355" s="40" t="s">
        <v>39</v>
      </c>
      <c r="J355" s="40" t="str">
        <f>'effect size'!H355</f>
        <v>yes</v>
      </c>
      <c r="K355" s="40" t="str">
        <f>'effect size'!I355</f>
        <v>no</v>
      </c>
      <c r="L355" s="39">
        <f>'effect size'!L355</f>
        <v>138.1</v>
      </c>
      <c r="M355" s="46">
        <f>'effect size'!M355</f>
        <v>0.1381</v>
      </c>
      <c r="N355" s="41">
        <f>'effect size'!N355</f>
        <v>28.711018711018713</v>
      </c>
      <c r="O355" s="41">
        <f>'effect size'!O355</f>
        <v>2.8711018711018714E-2</v>
      </c>
      <c r="P355" s="42">
        <f>'effect size'!Q355</f>
        <v>4.8099999999999996</v>
      </c>
      <c r="Q355" s="40" t="s">
        <v>29</v>
      </c>
      <c r="R355" s="40" t="s">
        <v>7</v>
      </c>
      <c r="S355" s="40">
        <v>1960</v>
      </c>
      <c r="T355" s="40">
        <v>2000</v>
      </c>
      <c r="U355" s="40">
        <f t="shared" si="19"/>
        <v>40</v>
      </c>
      <c r="V355" s="40">
        <v>10</v>
      </c>
      <c r="W355" s="40" t="s">
        <v>168</v>
      </c>
      <c r="X355" s="40" t="s">
        <v>80</v>
      </c>
      <c r="Y355" s="40" t="s">
        <v>23</v>
      </c>
      <c r="Z355" s="43" t="s">
        <v>169</v>
      </c>
      <c r="AA355" s="40" t="s">
        <v>26</v>
      </c>
      <c r="AB355" s="40" t="s">
        <v>17</v>
      </c>
      <c r="AC355" s="40" t="s">
        <v>300</v>
      </c>
      <c r="AD355" s="40">
        <v>2</v>
      </c>
      <c r="AE355" s="40" t="s">
        <v>7</v>
      </c>
    </row>
    <row r="356" spans="1:31" ht="21" customHeight="1">
      <c r="A356" s="40" t="s">
        <v>378</v>
      </c>
      <c r="B356" s="40" t="s">
        <v>367</v>
      </c>
      <c r="C356" s="40">
        <v>2005</v>
      </c>
      <c r="D356" s="40">
        <v>36</v>
      </c>
      <c r="E356" s="39">
        <v>7</v>
      </c>
      <c r="F356" s="10">
        <v>358</v>
      </c>
      <c r="G356" s="39" t="s">
        <v>30</v>
      </c>
      <c r="H356" s="40" t="s">
        <v>6</v>
      </c>
      <c r="I356" s="40" t="s">
        <v>39</v>
      </c>
      <c r="J356" s="40" t="str">
        <f>'effect size'!H356</f>
        <v>yes</v>
      </c>
      <c r="K356" s="40" t="str">
        <f>'effect size'!I356</f>
        <v>no</v>
      </c>
      <c r="L356" s="39">
        <f>'effect size'!L356</f>
        <v>381.3</v>
      </c>
      <c r="M356" s="46">
        <f>'effect size'!M356</f>
        <v>9.5325000000000007E-2</v>
      </c>
      <c r="N356" s="41">
        <f>'effect size'!N356</f>
        <v>140.18382352941177</v>
      </c>
      <c r="O356" s="41">
        <f>'effect size'!O356</f>
        <v>3.5045955882352944E-2</v>
      </c>
      <c r="P356" s="42">
        <f>'effect size'!Q356</f>
        <v>2.72</v>
      </c>
      <c r="Q356" s="40" t="s">
        <v>29</v>
      </c>
      <c r="R356" s="40" t="s">
        <v>7</v>
      </c>
      <c r="S356" s="40">
        <v>1960</v>
      </c>
      <c r="T356" s="40">
        <v>2000</v>
      </c>
      <c r="U356" s="40">
        <f t="shared" si="19"/>
        <v>40</v>
      </c>
      <c r="V356" s="40">
        <v>40</v>
      </c>
      <c r="W356" s="40" t="s">
        <v>168</v>
      </c>
      <c r="X356" s="40" t="s">
        <v>80</v>
      </c>
      <c r="Y356" s="40" t="s">
        <v>23</v>
      </c>
      <c r="Z356" s="43" t="s">
        <v>169</v>
      </c>
      <c r="AA356" s="40" t="s">
        <v>26</v>
      </c>
      <c r="AB356" s="40" t="s">
        <v>17</v>
      </c>
      <c r="AC356" s="40" t="s">
        <v>300</v>
      </c>
      <c r="AD356" s="40">
        <v>2</v>
      </c>
      <c r="AE356" s="40" t="s">
        <v>7</v>
      </c>
    </row>
    <row r="357" spans="1:31" ht="21" customHeight="1">
      <c r="A357" s="40" t="s">
        <v>378</v>
      </c>
      <c r="B357" s="40" t="s">
        <v>367</v>
      </c>
      <c r="C357" s="40">
        <v>2005</v>
      </c>
      <c r="D357" s="40">
        <v>36</v>
      </c>
      <c r="E357" s="39">
        <v>8</v>
      </c>
      <c r="F357" s="10">
        <v>359</v>
      </c>
      <c r="G357" s="39" t="s">
        <v>30</v>
      </c>
      <c r="H357" s="40" t="s">
        <v>6</v>
      </c>
      <c r="I357" s="40" t="s">
        <v>39</v>
      </c>
      <c r="J357" s="40" t="str">
        <f>'effect size'!H357</f>
        <v>yes</v>
      </c>
      <c r="K357" s="40" t="str">
        <f>'effect size'!I357</f>
        <v>no</v>
      </c>
      <c r="L357" s="39">
        <f>'effect size'!L357</f>
        <v>308</v>
      </c>
      <c r="M357" s="46">
        <f>'effect size'!M357</f>
        <v>7.6999999999999999E-2</v>
      </c>
      <c r="N357" s="41">
        <f>'effect size'!N357</f>
        <v>131.62393162393164</v>
      </c>
      <c r="O357" s="41">
        <f>'effect size'!O357</f>
        <v>3.2905982905982907E-2</v>
      </c>
      <c r="P357" s="42">
        <f>'effect size'!Q357</f>
        <v>2.34</v>
      </c>
      <c r="Q357" s="40" t="s">
        <v>29</v>
      </c>
      <c r="R357" s="40" t="s">
        <v>7</v>
      </c>
      <c r="S357" s="40">
        <v>1960</v>
      </c>
      <c r="T357" s="40">
        <v>2000</v>
      </c>
      <c r="U357" s="40">
        <f t="shared" si="19"/>
        <v>40</v>
      </c>
      <c r="V357" s="40">
        <v>40</v>
      </c>
      <c r="W357" s="40" t="s">
        <v>168</v>
      </c>
      <c r="X357" s="40" t="s">
        <v>80</v>
      </c>
      <c r="Y357" s="40" t="s">
        <v>23</v>
      </c>
      <c r="Z357" s="43" t="s">
        <v>169</v>
      </c>
      <c r="AA357" s="40" t="s">
        <v>26</v>
      </c>
      <c r="AB357" s="40" t="s">
        <v>17</v>
      </c>
      <c r="AC357" s="40" t="s">
        <v>300</v>
      </c>
      <c r="AD357" s="40">
        <v>2</v>
      </c>
      <c r="AE357" s="40" t="s">
        <v>7</v>
      </c>
    </row>
    <row r="358" spans="1:31" ht="21" customHeight="1">
      <c r="A358" s="40" t="s">
        <v>378</v>
      </c>
      <c r="B358" s="40" t="s">
        <v>367</v>
      </c>
      <c r="C358" s="40">
        <v>2005</v>
      </c>
      <c r="D358" s="40">
        <v>36</v>
      </c>
      <c r="E358" s="39">
        <v>9</v>
      </c>
      <c r="F358" s="10">
        <v>360</v>
      </c>
      <c r="G358" s="39" t="s">
        <v>30</v>
      </c>
      <c r="H358" s="40" t="s">
        <v>6</v>
      </c>
      <c r="I358" s="40" t="s">
        <v>39</v>
      </c>
      <c r="J358" s="40" t="str">
        <f>'effect size'!H358</f>
        <v>yes</v>
      </c>
      <c r="K358" s="40" t="str">
        <f>'effect size'!I358</f>
        <v>no</v>
      </c>
      <c r="L358" s="39">
        <f>'effect size'!L358</f>
        <v>399.5</v>
      </c>
      <c r="M358" s="46">
        <f>'effect size'!M358</f>
        <v>9.9875000000000005E-2</v>
      </c>
      <c r="N358" s="41">
        <f>'effect size'!N358</f>
        <v>136.34812286689419</v>
      </c>
      <c r="O358" s="41">
        <f>'effect size'!O358</f>
        <v>3.4087030716723546E-2</v>
      </c>
      <c r="P358" s="42">
        <f>'effect size'!Q358</f>
        <v>2.93</v>
      </c>
      <c r="Q358" s="40" t="s">
        <v>29</v>
      </c>
      <c r="R358" s="40" t="s">
        <v>7</v>
      </c>
      <c r="S358" s="40">
        <v>1960</v>
      </c>
      <c r="T358" s="40">
        <v>2000</v>
      </c>
      <c r="U358" s="40">
        <f t="shared" si="19"/>
        <v>40</v>
      </c>
      <c r="V358" s="40">
        <v>40</v>
      </c>
      <c r="W358" s="40" t="s">
        <v>168</v>
      </c>
      <c r="X358" s="40" t="s">
        <v>80</v>
      </c>
      <c r="Y358" s="40" t="s">
        <v>23</v>
      </c>
      <c r="Z358" s="43" t="s">
        <v>169</v>
      </c>
      <c r="AA358" s="40" t="s">
        <v>26</v>
      </c>
      <c r="AB358" s="40" t="s">
        <v>17</v>
      </c>
      <c r="AC358" s="40" t="s">
        <v>300</v>
      </c>
      <c r="AD358" s="40">
        <v>2</v>
      </c>
      <c r="AE358" s="40" t="s">
        <v>7</v>
      </c>
    </row>
    <row r="359" spans="1:31" ht="21" customHeight="1">
      <c r="A359" s="40" t="s">
        <v>378</v>
      </c>
      <c r="B359" s="40" t="s">
        <v>367</v>
      </c>
      <c r="C359" s="40">
        <v>2005</v>
      </c>
      <c r="D359" s="40">
        <v>36</v>
      </c>
      <c r="E359" s="39">
        <v>10</v>
      </c>
      <c r="F359" s="10">
        <v>361</v>
      </c>
      <c r="G359" s="39" t="s">
        <v>30</v>
      </c>
      <c r="H359" s="40" t="s">
        <v>6</v>
      </c>
      <c r="I359" s="40" t="s">
        <v>39</v>
      </c>
      <c r="J359" s="40" t="str">
        <f>'effect size'!H359</f>
        <v>yes</v>
      </c>
      <c r="K359" s="40" t="str">
        <f>'effect size'!I359</f>
        <v>no</v>
      </c>
      <c r="L359" s="39">
        <f>'effect size'!L359</f>
        <v>295.5</v>
      </c>
      <c r="M359" s="46">
        <f>'effect size'!M359</f>
        <v>7.3874999999999996E-2</v>
      </c>
      <c r="N359" s="41">
        <f>'effect size'!N359</f>
        <v>127.92207792207792</v>
      </c>
      <c r="O359" s="41">
        <f>'effect size'!O359</f>
        <v>3.1980519480519477E-2</v>
      </c>
      <c r="P359" s="42">
        <f>'effect size'!Q359</f>
        <v>2.31</v>
      </c>
      <c r="Q359" s="40" t="s">
        <v>29</v>
      </c>
      <c r="R359" s="40" t="s">
        <v>7</v>
      </c>
      <c r="S359" s="40">
        <v>1960</v>
      </c>
      <c r="T359" s="40">
        <v>2000</v>
      </c>
      <c r="U359" s="40">
        <f t="shared" si="19"/>
        <v>40</v>
      </c>
      <c r="V359" s="40">
        <v>40</v>
      </c>
      <c r="W359" s="40" t="s">
        <v>168</v>
      </c>
      <c r="X359" s="40" t="s">
        <v>80</v>
      </c>
      <c r="Y359" s="40" t="s">
        <v>23</v>
      </c>
      <c r="Z359" s="43" t="s">
        <v>169</v>
      </c>
      <c r="AA359" s="40" t="s">
        <v>26</v>
      </c>
      <c r="AB359" s="40" t="s">
        <v>17</v>
      </c>
      <c r="AC359" s="40" t="s">
        <v>300</v>
      </c>
      <c r="AD359" s="40">
        <v>2</v>
      </c>
      <c r="AE359" s="40" t="s">
        <v>7</v>
      </c>
    </row>
    <row r="360" spans="1:31" ht="21" customHeight="1">
      <c r="A360" s="40" t="s">
        <v>378</v>
      </c>
      <c r="B360" s="40" t="s">
        <v>367</v>
      </c>
      <c r="C360" s="40">
        <v>2005</v>
      </c>
      <c r="D360" s="40">
        <v>36</v>
      </c>
      <c r="E360" s="39">
        <v>11</v>
      </c>
      <c r="F360" s="10">
        <v>362</v>
      </c>
      <c r="G360" s="39" t="s">
        <v>30</v>
      </c>
      <c r="H360" s="40" t="s">
        <v>6</v>
      </c>
      <c r="I360" s="40" t="s">
        <v>39</v>
      </c>
      <c r="J360" s="40" t="str">
        <f>'effect size'!H360</f>
        <v>yes</v>
      </c>
      <c r="K360" s="40" t="str">
        <f>'effect size'!I360</f>
        <v>no</v>
      </c>
      <c r="L360" s="39">
        <f>'effect size'!L360</f>
        <v>424.3</v>
      </c>
      <c r="M360" s="46">
        <f>'effect size'!M360</f>
        <v>0.106075</v>
      </c>
      <c r="N360" s="41">
        <f>'effect size'!N360</f>
        <v>133.84858044164039</v>
      </c>
      <c r="O360" s="41">
        <f>'effect size'!O360</f>
        <v>3.3462145110410096E-2</v>
      </c>
      <c r="P360" s="42">
        <f>'effect size'!Q360</f>
        <v>3.17</v>
      </c>
      <c r="Q360" s="40" t="s">
        <v>29</v>
      </c>
      <c r="R360" s="40" t="s">
        <v>7</v>
      </c>
      <c r="S360" s="40">
        <v>1960</v>
      </c>
      <c r="T360" s="40">
        <v>2000</v>
      </c>
      <c r="U360" s="40">
        <f t="shared" ref="U360:U410" si="20">(T360-S360)</f>
        <v>40</v>
      </c>
      <c r="V360" s="40">
        <v>40</v>
      </c>
      <c r="W360" s="40" t="s">
        <v>168</v>
      </c>
      <c r="X360" s="40" t="s">
        <v>80</v>
      </c>
      <c r="Y360" s="40" t="s">
        <v>23</v>
      </c>
      <c r="Z360" s="43" t="s">
        <v>169</v>
      </c>
      <c r="AA360" s="40" t="s">
        <v>26</v>
      </c>
      <c r="AB360" s="40" t="s">
        <v>17</v>
      </c>
      <c r="AC360" s="40" t="s">
        <v>300</v>
      </c>
      <c r="AD360" s="40">
        <v>2</v>
      </c>
      <c r="AE360" s="40" t="s">
        <v>7</v>
      </c>
    </row>
    <row r="361" spans="1:31" ht="21" customHeight="1">
      <c r="A361" s="40" t="s">
        <v>378</v>
      </c>
      <c r="B361" s="40" t="s">
        <v>367</v>
      </c>
      <c r="C361" s="40">
        <v>2005</v>
      </c>
      <c r="D361" s="40">
        <v>36</v>
      </c>
      <c r="E361" s="39">
        <v>12</v>
      </c>
      <c r="F361" s="10">
        <v>363</v>
      </c>
      <c r="G361" s="39" t="s">
        <v>30</v>
      </c>
      <c r="H361" s="40" t="s">
        <v>6</v>
      </c>
      <c r="I361" s="40" t="s">
        <v>39</v>
      </c>
      <c r="J361" s="40" t="str">
        <f>'effect size'!H361</f>
        <v>yes</v>
      </c>
      <c r="K361" s="40" t="str">
        <f>'effect size'!I361</f>
        <v>no</v>
      </c>
      <c r="L361" s="39">
        <f>'effect size'!L361</f>
        <v>348.7</v>
      </c>
      <c r="M361" s="46">
        <f>'effect size'!M361</f>
        <v>8.7174999999999989E-2</v>
      </c>
      <c r="N361" s="41">
        <f>'effect size'!N361</f>
        <v>140.60483870967741</v>
      </c>
      <c r="O361" s="41">
        <f>'effect size'!O361</f>
        <v>3.5151209677419352E-2</v>
      </c>
      <c r="P361" s="42">
        <f>'effect size'!Q361</f>
        <v>2.48</v>
      </c>
      <c r="Q361" s="40" t="s">
        <v>29</v>
      </c>
      <c r="R361" s="40" t="s">
        <v>7</v>
      </c>
      <c r="S361" s="40">
        <v>1960</v>
      </c>
      <c r="T361" s="40">
        <v>2000</v>
      </c>
      <c r="U361" s="40">
        <f t="shared" si="20"/>
        <v>40</v>
      </c>
      <c r="V361" s="40">
        <v>40</v>
      </c>
      <c r="W361" s="40" t="s">
        <v>168</v>
      </c>
      <c r="X361" s="40" t="s">
        <v>80</v>
      </c>
      <c r="Y361" s="40" t="s">
        <v>23</v>
      </c>
      <c r="Z361" s="43" t="s">
        <v>169</v>
      </c>
      <c r="AA361" s="40" t="s">
        <v>26</v>
      </c>
      <c r="AB361" s="40" t="s">
        <v>17</v>
      </c>
      <c r="AC361" s="40" t="s">
        <v>300</v>
      </c>
      <c r="AD361" s="40">
        <v>2</v>
      </c>
      <c r="AE361" s="40" t="s">
        <v>7</v>
      </c>
    </row>
    <row r="362" spans="1:31" ht="21" customHeight="1">
      <c r="A362" s="40" t="s">
        <v>378</v>
      </c>
      <c r="B362" s="40" t="s">
        <v>367</v>
      </c>
      <c r="C362" s="40">
        <v>2005</v>
      </c>
      <c r="D362" s="40">
        <v>36</v>
      </c>
      <c r="E362" s="39">
        <v>13</v>
      </c>
      <c r="F362" s="10">
        <v>364</v>
      </c>
      <c r="G362" s="39" t="s">
        <v>30</v>
      </c>
      <c r="H362" s="40" t="s">
        <v>6</v>
      </c>
      <c r="I362" s="40" t="s">
        <v>39</v>
      </c>
      <c r="J362" s="40" t="str">
        <f>'effect size'!H362</f>
        <v>yes</v>
      </c>
      <c r="K362" s="40" t="str">
        <f>'effect size'!I362</f>
        <v>no</v>
      </c>
      <c r="L362" s="39">
        <f>'effect size'!L362</f>
        <v>406</v>
      </c>
      <c r="M362" s="46">
        <f>'effect size'!M362</f>
        <v>0.10150000000000001</v>
      </c>
      <c r="N362" s="41">
        <f>'effect size'!N362</f>
        <v>138.0952380952381</v>
      </c>
      <c r="O362" s="41">
        <f>'effect size'!O362</f>
        <v>3.4523809523809526E-2</v>
      </c>
      <c r="P362" s="42">
        <f>'effect size'!Q362</f>
        <v>2.94</v>
      </c>
      <c r="Q362" s="40" t="s">
        <v>29</v>
      </c>
      <c r="R362" s="40" t="s">
        <v>7</v>
      </c>
      <c r="S362" s="40">
        <v>1960</v>
      </c>
      <c r="T362" s="40">
        <v>2000</v>
      </c>
      <c r="U362" s="40">
        <f t="shared" si="20"/>
        <v>40</v>
      </c>
      <c r="V362" s="40">
        <v>40</v>
      </c>
      <c r="W362" s="40" t="s">
        <v>168</v>
      </c>
      <c r="X362" s="40" t="s">
        <v>80</v>
      </c>
      <c r="Y362" s="40" t="s">
        <v>23</v>
      </c>
      <c r="Z362" s="43" t="s">
        <v>169</v>
      </c>
      <c r="AA362" s="40" t="s">
        <v>26</v>
      </c>
      <c r="AB362" s="40" t="s">
        <v>17</v>
      </c>
      <c r="AC362" s="40" t="s">
        <v>300</v>
      </c>
      <c r="AD362" s="40">
        <v>2</v>
      </c>
      <c r="AE362" s="40" t="s">
        <v>7</v>
      </c>
    </row>
    <row r="363" spans="1:31" ht="21" customHeight="1">
      <c r="A363" s="40" t="s">
        <v>378</v>
      </c>
      <c r="B363" s="40" t="s">
        <v>367</v>
      </c>
      <c r="C363" s="40">
        <v>2005</v>
      </c>
      <c r="D363" s="40">
        <v>36</v>
      </c>
      <c r="E363" s="39">
        <v>14</v>
      </c>
      <c r="F363" s="10">
        <v>365</v>
      </c>
      <c r="G363" s="39" t="s">
        <v>30</v>
      </c>
      <c r="H363" s="40" t="s">
        <v>6</v>
      </c>
      <c r="I363" s="40" t="s">
        <v>39</v>
      </c>
      <c r="J363" s="40" t="str">
        <f>'effect size'!H363</f>
        <v>yes</v>
      </c>
      <c r="K363" s="40" t="str">
        <f>'effect size'!I363</f>
        <v>no</v>
      </c>
      <c r="L363" s="39">
        <f>'effect size'!L363</f>
        <v>366.8</v>
      </c>
      <c r="M363" s="46">
        <f>'effect size'!M363</f>
        <v>9.1700000000000004E-2</v>
      </c>
      <c r="N363" s="41">
        <f>'effect size'!N363</f>
        <v>145.55555555555557</v>
      </c>
      <c r="O363" s="41">
        <f>'effect size'!O363</f>
        <v>3.6388888888888894E-2</v>
      </c>
      <c r="P363" s="42">
        <f>'effect size'!Q363</f>
        <v>2.52</v>
      </c>
      <c r="Q363" s="40" t="s">
        <v>29</v>
      </c>
      <c r="R363" s="40" t="s">
        <v>7</v>
      </c>
      <c r="S363" s="40">
        <v>1960</v>
      </c>
      <c r="T363" s="40">
        <v>2000</v>
      </c>
      <c r="U363" s="40">
        <f t="shared" si="20"/>
        <v>40</v>
      </c>
      <c r="V363" s="40">
        <v>40</v>
      </c>
      <c r="W363" s="40" t="s">
        <v>168</v>
      </c>
      <c r="X363" s="40" t="s">
        <v>80</v>
      </c>
      <c r="Y363" s="40" t="s">
        <v>23</v>
      </c>
      <c r="Z363" s="43" t="s">
        <v>169</v>
      </c>
      <c r="AA363" s="40" t="s">
        <v>26</v>
      </c>
      <c r="AB363" s="40" t="s">
        <v>17</v>
      </c>
      <c r="AC363" s="40" t="s">
        <v>300</v>
      </c>
      <c r="AD363" s="40">
        <v>2</v>
      </c>
      <c r="AE363" s="40" t="s">
        <v>7</v>
      </c>
    </row>
    <row r="364" spans="1:31" ht="21" customHeight="1">
      <c r="A364" s="40" t="s">
        <v>378</v>
      </c>
      <c r="B364" s="40" t="s">
        <v>367</v>
      </c>
      <c r="C364" s="40">
        <v>2005</v>
      </c>
      <c r="D364" s="40">
        <v>36</v>
      </c>
      <c r="E364" s="39">
        <v>15</v>
      </c>
      <c r="F364" s="10">
        <v>366</v>
      </c>
      <c r="G364" s="39" t="s">
        <v>30</v>
      </c>
      <c r="H364" s="40" t="s">
        <v>6</v>
      </c>
      <c r="I364" s="40" t="s">
        <v>39</v>
      </c>
      <c r="J364" s="40" t="str">
        <f>'effect size'!H364</f>
        <v>yes</v>
      </c>
      <c r="K364" s="40" t="str">
        <f>'effect size'!I364</f>
        <v>no</v>
      </c>
      <c r="L364" s="39">
        <f>'effect size'!L364</f>
        <v>394.6</v>
      </c>
      <c r="M364" s="46">
        <f>'effect size'!M364</f>
        <v>0.1973</v>
      </c>
      <c r="N364" s="41">
        <f>'effect size'!N364</f>
        <v>175.37777777777779</v>
      </c>
      <c r="O364" s="41">
        <f>'effect size'!O364</f>
        <v>4.384444444444445E-2</v>
      </c>
      <c r="P364" s="42">
        <f>'effect size'!Q364</f>
        <v>2.25</v>
      </c>
      <c r="Q364" s="40" t="s">
        <v>29</v>
      </c>
      <c r="R364" s="40" t="s">
        <v>7</v>
      </c>
      <c r="S364" s="40">
        <v>1980</v>
      </c>
      <c r="T364" s="40">
        <v>2000</v>
      </c>
      <c r="U364" s="40">
        <f t="shared" si="20"/>
        <v>20</v>
      </c>
      <c r="V364" s="40">
        <v>20</v>
      </c>
      <c r="W364" s="40" t="s">
        <v>168</v>
      </c>
      <c r="X364" s="40" t="s">
        <v>80</v>
      </c>
      <c r="Y364" s="40" t="s">
        <v>23</v>
      </c>
      <c r="Z364" s="43" t="s">
        <v>169</v>
      </c>
      <c r="AA364" s="40" t="s">
        <v>26</v>
      </c>
      <c r="AB364" s="40" t="s">
        <v>17</v>
      </c>
      <c r="AC364" s="40" t="s">
        <v>300</v>
      </c>
      <c r="AD364" s="40">
        <v>2</v>
      </c>
      <c r="AE364" s="40" t="s">
        <v>7</v>
      </c>
    </row>
    <row r="365" spans="1:31" ht="21" customHeight="1">
      <c r="A365" s="40" t="s">
        <v>378</v>
      </c>
      <c r="B365" s="40" t="s">
        <v>367</v>
      </c>
      <c r="C365" s="40">
        <v>2005</v>
      </c>
      <c r="D365" s="40">
        <v>36</v>
      </c>
      <c r="E365" s="39">
        <v>16</v>
      </c>
      <c r="F365" s="10">
        <v>367</v>
      </c>
      <c r="G365" s="39" t="s">
        <v>30</v>
      </c>
      <c r="H365" s="40" t="s">
        <v>6</v>
      </c>
      <c r="I365" s="40" t="s">
        <v>39</v>
      </c>
      <c r="J365" s="40" t="str">
        <f>'effect size'!H365</f>
        <v>yes</v>
      </c>
      <c r="K365" s="40" t="str">
        <f>'effect size'!I365</f>
        <v>no</v>
      </c>
      <c r="L365" s="39">
        <f>'effect size'!L365</f>
        <v>381.1</v>
      </c>
      <c r="M365" s="46">
        <f>'effect size'!M365</f>
        <v>0.19055</v>
      </c>
      <c r="N365" s="41">
        <f>'effect size'!N365</f>
        <v>169.37777777777779</v>
      </c>
      <c r="O365" s="41">
        <f>'effect size'!O365</f>
        <v>4.2344444444444448E-2</v>
      </c>
      <c r="P365" s="42">
        <f>'effect size'!Q365</f>
        <v>2.25</v>
      </c>
      <c r="Q365" s="40" t="s">
        <v>29</v>
      </c>
      <c r="R365" s="40" t="s">
        <v>7</v>
      </c>
      <c r="S365" s="40">
        <v>1980</v>
      </c>
      <c r="T365" s="40">
        <v>2000</v>
      </c>
      <c r="U365" s="40">
        <f t="shared" si="20"/>
        <v>20</v>
      </c>
      <c r="V365" s="40">
        <v>20</v>
      </c>
      <c r="W365" s="40" t="s">
        <v>168</v>
      </c>
      <c r="X365" s="40" t="s">
        <v>80</v>
      </c>
      <c r="Y365" s="40" t="s">
        <v>23</v>
      </c>
      <c r="Z365" s="43" t="s">
        <v>169</v>
      </c>
      <c r="AA365" s="40" t="s">
        <v>26</v>
      </c>
      <c r="AB365" s="40" t="s">
        <v>17</v>
      </c>
      <c r="AC365" s="40" t="s">
        <v>300</v>
      </c>
      <c r="AD365" s="40">
        <v>2</v>
      </c>
      <c r="AE365" s="40" t="s">
        <v>7</v>
      </c>
    </row>
    <row r="366" spans="1:31" ht="21" customHeight="1">
      <c r="A366" s="40" t="s">
        <v>378</v>
      </c>
      <c r="B366" s="40" t="s">
        <v>367</v>
      </c>
      <c r="C366" s="40">
        <v>2005</v>
      </c>
      <c r="D366" s="40">
        <v>36</v>
      </c>
      <c r="E366" s="39">
        <v>17</v>
      </c>
      <c r="F366" s="10">
        <v>368</v>
      </c>
      <c r="G366" s="39" t="s">
        <v>30</v>
      </c>
      <c r="H366" s="40" t="s">
        <v>6</v>
      </c>
      <c r="I366" s="40" t="s">
        <v>39</v>
      </c>
      <c r="J366" s="40" t="str">
        <f>'effect size'!H366</f>
        <v>yes</v>
      </c>
      <c r="K366" s="40" t="str">
        <f>'effect size'!I366</f>
        <v>no</v>
      </c>
      <c r="L366" s="39">
        <f>'effect size'!L366</f>
        <v>405.7</v>
      </c>
      <c r="M366" s="46">
        <f>'effect size'!M366</f>
        <v>0.20285</v>
      </c>
      <c r="N366" s="41">
        <f>'effect size'!N366</f>
        <v>176.39130434782609</v>
      </c>
      <c r="O366" s="41">
        <f>'effect size'!O366</f>
        <v>4.4097826086956518E-2</v>
      </c>
      <c r="P366" s="42">
        <f>'effect size'!Q366</f>
        <v>2.2999999999999998</v>
      </c>
      <c r="Q366" s="40" t="s">
        <v>29</v>
      </c>
      <c r="R366" s="40" t="s">
        <v>7</v>
      </c>
      <c r="S366" s="40">
        <v>1980</v>
      </c>
      <c r="T366" s="40">
        <v>2000</v>
      </c>
      <c r="U366" s="40">
        <f t="shared" si="20"/>
        <v>20</v>
      </c>
      <c r="V366" s="40">
        <v>20</v>
      </c>
      <c r="W366" s="40" t="s">
        <v>168</v>
      </c>
      <c r="X366" s="40" t="s">
        <v>80</v>
      </c>
      <c r="Y366" s="40" t="s">
        <v>23</v>
      </c>
      <c r="Z366" s="43" t="s">
        <v>169</v>
      </c>
      <c r="AA366" s="40" t="s">
        <v>26</v>
      </c>
      <c r="AB366" s="40" t="s">
        <v>17</v>
      </c>
      <c r="AC366" s="40" t="s">
        <v>300</v>
      </c>
      <c r="AD366" s="40">
        <v>2</v>
      </c>
      <c r="AE366" s="40" t="s">
        <v>7</v>
      </c>
    </row>
    <row r="367" spans="1:31" ht="21" customHeight="1">
      <c r="A367" s="40" t="s">
        <v>378</v>
      </c>
      <c r="B367" s="40" t="s">
        <v>367</v>
      </c>
      <c r="C367" s="40">
        <v>2005</v>
      </c>
      <c r="D367" s="40">
        <v>36</v>
      </c>
      <c r="E367" s="39">
        <v>18</v>
      </c>
      <c r="F367" s="10">
        <v>369</v>
      </c>
      <c r="G367" s="39" t="s">
        <v>30</v>
      </c>
      <c r="H367" s="40" t="s">
        <v>6</v>
      </c>
      <c r="I367" s="40" t="s">
        <v>39</v>
      </c>
      <c r="J367" s="40" t="str">
        <f>'effect size'!H367</f>
        <v>yes</v>
      </c>
      <c r="K367" s="40" t="str">
        <f>'effect size'!I367</f>
        <v>no</v>
      </c>
      <c r="L367" s="39">
        <f>'effect size'!L367</f>
        <v>386.1</v>
      </c>
      <c r="M367" s="46">
        <f>'effect size'!M367</f>
        <v>0.19305</v>
      </c>
      <c r="N367" s="41">
        <f>'effect size'!N367</f>
        <v>170.08810572687224</v>
      </c>
      <c r="O367" s="41">
        <f>'effect size'!O367</f>
        <v>4.2522026431718062E-2</v>
      </c>
      <c r="P367" s="42">
        <f>'effect size'!Q367</f>
        <v>2.27</v>
      </c>
      <c r="Q367" s="40" t="s">
        <v>29</v>
      </c>
      <c r="R367" s="40" t="s">
        <v>7</v>
      </c>
      <c r="S367" s="40">
        <v>1980</v>
      </c>
      <c r="T367" s="40">
        <v>2000</v>
      </c>
      <c r="U367" s="40">
        <f t="shared" si="20"/>
        <v>20</v>
      </c>
      <c r="V367" s="40">
        <v>20</v>
      </c>
      <c r="W367" s="40" t="s">
        <v>168</v>
      </c>
      <c r="X367" s="40" t="s">
        <v>80</v>
      </c>
      <c r="Y367" s="40" t="s">
        <v>23</v>
      </c>
      <c r="Z367" s="43" t="s">
        <v>169</v>
      </c>
      <c r="AA367" s="40" t="s">
        <v>26</v>
      </c>
      <c r="AB367" s="40" t="s">
        <v>17</v>
      </c>
      <c r="AC367" s="40" t="s">
        <v>300</v>
      </c>
      <c r="AD367" s="40">
        <v>2</v>
      </c>
      <c r="AE367" s="40" t="s">
        <v>7</v>
      </c>
    </row>
    <row r="368" spans="1:31" ht="21" customHeight="1">
      <c r="A368" s="40" t="s">
        <v>378</v>
      </c>
      <c r="B368" s="40" t="s">
        <v>367</v>
      </c>
      <c r="C368" s="40">
        <v>2005</v>
      </c>
      <c r="D368" s="40">
        <v>36</v>
      </c>
      <c r="E368" s="39">
        <v>19</v>
      </c>
      <c r="F368" s="10">
        <v>370</v>
      </c>
      <c r="G368" s="39" t="s">
        <v>30</v>
      </c>
      <c r="H368" s="40" t="s">
        <v>358</v>
      </c>
      <c r="I368" s="40" t="s">
        <v>39</v>
      </c>
      <c r="J368" s="40" t="str">
        <f>'effect size'!H368</f>
        <v>yes</v>
      </c>
      <c r="K368" s="40" t="str">
        <f>'effect size'!I368</f>
        <v>no</v>
      </c>
      <c r="L368" s="39">
        <f>'effect size'!L368</f>
        <v>131.6</v>
      </c>
      <c r="M368" s="46">
        <f>'effect size'!M368</f>
        <v>0.13159999999999999</v>
      </c>
      <c r="N368" s="41">
        <f>'effect size'!N368</f>
        <v>32.655086848635236</v>
      </c>
      <c r="O368" s="41">
        <f>'effect size'!O368</f>
        <v>3.2655086848635238E-2</v>
      </c>
      <c r="P368" s="42">
        <f>'effect size'!Q368</f>
        <v>4.03</v>
      </c>
      <c r="Q368" s="40" t="s">
        <v>60</v>
      </c>
      <c r="R368" s="40" t="s">
        <v>16</v>
      </c>
      <c r="S368" s="40">
        <v>1960</v>
      </c>
      <c r="T368" s="40">
        <v>2000</v>
      </c>
      <c r="U368" s="40">
        <f t="shared" si="20"/>
        <v>40</v>
      </c>
      <c r="V368" s="40">
        <v>10</v>
      </c>
      <c r="W368" s="40" t="s">
        <v>168</v>
      </c>
      <c r="X368" s="40" t="s">
        <v>80</v>
      </c>
      <c r="Y368" s="40" t="s">
        <v>23</v>
      </c>
      <c r="Z368" s="43" t="s">
        <v>169</v>
      </c>
      <c r="AA368" s="40" t="s">
        <v>26</v>
      </c>
      <c r="AB368" s="40" t="s">
        <v>17</v>
      </c>
      <c r="AC368" s="40" t="s">
        <v>300</v>
      </c>
      <c r="AD368" s="40">
        <v>2</v>
      </c>
      <c r="AE368" s="40" t="s">
        <v>16</v>
      </c>
    </row>
    <row r="369" spans="1:31" ht="21" customHeight="1">
      <c r="A369" s="40" t="s">
        <v>378</v>
      </c>
      <c r="B369" s="40" t="s">
        <v>367</v>
      </c>
      <c r="C369" s="40">
        <v>2005</v>
      </c>
      <c r="D369" s="40">
        <v>36</v>
      </c>
      <c r="E369" s="39">
        <v>20</v>
      </c>
      <c r="F369" s="10">
        <v>371</v>
      </c>
      <c r="G369" s="39" t="s">
        <v>30</v>
      </c>
      <c r="H369" s="40" t="s">
        <v>358</v>
      </c>
      <c r="I369" s="40" t="s">
        <v>39</v>
      </c>
      <c r="J369" s="40" t="str">
        <f>'effect size'!H369</f>
        <v>yes</v>
      </c>
      <c r="K369" s="40" t="str">
        <f>'effect size'!I369</f>
        <v>no</v>
      </c>
      <c r="L369" s="39">
        <f>'effect size'!L369</f>
        <v>85.1</v>
      </c>
      <c r="M369" s="46">
        <f>'effect size'!M369</f>
        <v>8.5099999999999995E-2</v>
      </c>
      <c r="N369" s="41">
        <f>'effect size'!N369</f>
        <v>34.314516129032256</v>
      </c>
      <c r="O369" s="41">
        <f>'effect size'!O369</f>
        <v>3.4314516129032253E-2</v>
      </c>
      <c r="P369" s="42">
        <f>'effect size'!Q369</f>
        <v>2.48</v>
      </c>
      <c r="Q369" s="40" t="s">
        <v>60</v>
      </c>
      <c r="R369" s="40" t="s">
        <v>16</v>
      </c>
      <c r="S369" s="40">
        <v>1960</v>
      </c>
      <c r="T369" s="40">
        <v>2000</v>
      </c>
      <c r="U369" s="40">
        <f t="shared" si="20"/>
        <v>40</v>
      </c>
      <c r="V369" s="40">
        <v>10</v>
      </c>
      <c r="W369" s="40" t="s">
        <v>168</v>
      </c>
      <c r="X369" s="40" t="s">
        <v>80</v>
      </c>
      <c r="Y369" s="40" t="s">
        <v>23</v>
      </c>
      <c r="Z369" s="43" t="s">
        <v>169</v>
      </c>
      <c r="AA369" s="40" t="s">
        <v>26</v>
      </c>
      <c r="AB369" s="40" t="s">
        <v>17</v>
      </c>
      <c r="AC369" s="40" t="s">
        <v>300</v>
      </c>
      <c r="AD369" s="40">
        <v>2</v>
      </c>
      <c r="AE369" s="40" t="s">
        <v>16</v>
      </c>
    </row>
    <row r="370" spans="1:31" ht="21" customHeight="1">
      <c r="A370" s="40" t="s">
        <v>378</v>
      </c>
      <c r="B370" s="40" t="s">
        <v>367</v>
      </c>
      <c r="C370" s="40">
        <v>2005</v>
      </c>
      <c r="D370" s="40">
        <v>36</v>
      </c>
      <c r="E370" s="39">
        <v>21</v>
      </c>
      <c r="F370" s="10">
        <v>372</v>
      </c>
      <c r="G370" s="39" t="s">
        <v>30</v>
      </c>
      <c r="H370" s="40" t="s">
        <v>358</v>
      </c>
      <c r="I370" s="40" t="s">
        <v>39</v>
      </c>
      <c r="J370" s="40" t="str">
        <f>'effect size'!H370</f>
        <v>yes</v>
      </c>
      <c r="K370" s="40" t="str">
        <f>'effect size'!I370</f>
        <v>no</v>
      </c>
      <c r="L370" s="39">
        <f>'effect size'!L370</f>
        <v>157.69999999999999</v>
      </c>
      <c r="M370" s="46">
        <f>'effect size'!M370</f>
        <v>0.15770000000000001</v>
      </c>
      <c r="N370" s="41">
        <f>'effect size'!N370</f>
        <v>33.624733475479736</v>
      </c>
      <c r="O370" s="41">
        <f>'effect size'!O370</f>
        <v>3.3624733475479736E-2</v>
      </c>
      <c r="P370" s="42">
        <f>'effect size'!Q370</f>
        <v>4.6900000000000004</v>
      </c>
      <c r="Q370" s="40" t="s">
        <v>60</v>
      </c>
      <c r="R370" s="40" t="s">
        <v>16</v>
      </c>
      <c r="S370" s="40">
        <v>1960</v>
      </c>
      <c r="T370" s="40">
        <v>2000</v>
      </c>
      <c r="U370" s="40">
        <f t="shared" si="20"/>
        <v>40</v>
      </c>
      <c r="V370" s="40">
        <v>10</v>
      </c>
      <c r="W370" s="40" t="s">
        <v>168</v>
      </c>
      <c r="X370" s="40" t="s">
        <v>80</v>
      </c>
      <c r="Y370" s="40" t="s">
        <v>23</v>
      </c>
      <c r="Z370" s="43" t="s">
        <v>169</v>
      </c>
      <c r="AA370" s="40" t="s">
        <v>26</v>
      </c>
      <c r="AB370" s="40" t="s">
        <v>17</v>
      </c>
      <c r="AC370" s="40" t="s">
        <v>300</v>
      </c>
      <c r="AD370" s="40">
        <v>2</v>
      </c>
      <c r="AE370" s="40" t="s">
        <v>16</v>
      </c>
    </row>
    <row r="371" spans="1:31" ht="21" customHeight="1">
      <c r="A371" s="40" t="s">
        <v>378</v>
      </c>
      <c r="B371" s="40" t="s">
        <v>367</v>
      </c>
      <c r="C371" s="40">
        <v>2005</v>
      </c>
      <c r="D371" s="40">
        <v>36</v>
      </c>
      <c r="E371" s="39">
        <v>22</v>
      </c>
      <c r="F371" s="10">
        <v>373</v>
      </c>
      <c r="G371" s="39" t="s">
        <v>30</v>
      </c>
      <c r="H371" s="40" t="s">
        <v>358</v>
      </c>
      <c r="I371" s="40" t="s">
        <v>39</v>
      </c>
      <c r="J371" s="40" t="str">
        <f>'effect size'!H371</f>
        <v>yes</v>
      </c>
      <c r="K371" s="40" t="str">
        <f>'effect size'!I371</f>
        <v>no</v>
      </c>
      <c r="L371" s="39">
        <f>'effect size'!L371</f>
        <v>127.4</v>
      </c>
      <c r="M371" s="46">
        <f>'effect size'!M371</f>
        <v>0.12740000000000001</v>
      </c>
      <c r="N371" s="41">
        <f>'effect size'!N371</f>
        <v>34.339622641509436</v>
      </c>
      <c r="O371" s="41">
        <f>'effect size'!O371</f>
        <v>3.4339622641509436E-2</v>
      </c>
      <c r="P371" s="42">
        <f>'effect size'!Q371</f>
        <v>3.71</v>
      </c>
      <c r="Q371" s="40" t="s">
        <v>60</v>
      </c>
      <c r="R371" s="40" t="s">
        <v>16</v>
      </c>
      <c r="S371" s="40">
        <v>1960</v>
      </c>
      <c r="T371" s="40">
        <v>2000</v>
      </c>
      <c r="U371" s="40">
        <f t="shared" si="20"/>
        <v>40</v>
      </c>
      <c r="V371" s="40">
        <v>10</v>
      </c>
      <c r="W371" s="40" t="s">
        <v>168</v>
      </c>
      <c r="X371" s="40" t="s">
        <v>80</v>
      </c>
      <c r="Y371" s="40" t="s">
        <v>23</v>
      </c>
      <c r="Z371" s="43" t="s">
        <v>169</v>
      </c>
      <c r="AA371" s="40" t="s">
        <v>26</v>
      </c>
      <c r="AB371" s="40" t="s">
        <v>17</v>
      </c>
      <c r="AC371" s="40" t="s">
        <v>300</v>
      </c>
      <c r="AD371" s="40">
        <v>2</v>
      </c>
      <c r="AE371" s="40" t="s">
        <v>16</v>
      </c>
    </row>
    <row r="372" spans="1:31" ht="21" customHeight="1">
      <c r="A372" s="40" t="s">
        <v>378</v>
      </c>
      <c r="B372" s="40" t="s">
        <v>367</v>
      </c>
      <c r="C372" s="40">
        <v>2005</v>
      </c>
      <c r="D372" s="40">
        <v>36</v>
      </c>
      <c r="E372" s="39">
        <v>23</v>
      </c>
      <c r="F372" s="10">
        <v>374</v>
      </c>
      <c r="G372" s="39" t="s">
        <v>30</v>
      </c>
      <c r="H372" s="40" t="s">
        <v>358</v>
      </c>
      <c r="I372" s="40" t="s">
        <v>39</v>
      </c>
      <c r="J372" s="40" t="str">
        <f>'effect size'!H372</f>
        <v>yes</v>
      </c>
      <c r="K372" s="40" t="str">
        <f>'effect size'!I372</f>
        <v>no</v>
      </c>
      <c r="L372" s="39">
        <f>'effect size'!L372</f>
        <v>18.600000000000001</v>
      </c>
      <c r="M372" s="46">
        <f>'effect size'!M372</f>
        <v>1.8600000000000002E-2</v>
      </c>
      <c r="N372" s="41">
        <f>'effect size'!N372</f>
        <v>39.574468085106389</v>
      </c>
      <c r="O372" s="41">
        <f>'effect size'!O372</f>
        <v>3.9574468085106389E-2</v>
      </c>
      <c r="P372" s="42">
        <f>'effect size'!Q372</f>
        <v>0.47</v>
      </c>
      <c r="Q372" s="40" t="s">
        <v>62</v>
      </c>
      <c r="R372" s="40" t="s">
        <v>7</v>
      </c>
      <c r="S372" s="40">
        <v>1960</v>
      </c>
      <c r="T372" s="40">
        <v>2000</v>
      </c>
      <c r="U372" s="40">
        <f t="shared" si="20"/>
        <v>40</v>
      </c>
      <c r="V372" s="40">
        <v>10</v>
      </c>
      <c r="W372" s="40" t="s">
        <v>168</v>
      </c>
      <c r="X372" s="40" t="s">
        <v>80</v>
      </c>
      <c r="Y372" s="40" t="s">
        <v>23</v>
      </c>
      <c r="Z372" s="43" t="s">
        <v>169</v>
      </c>
      <c r="AA372" s="40" t="s">
        <v>26</v>
      </c>
      <c r="AB372" s="40" t="s">
        <v>17</v>
      </c>
      <c r="AC372" s="40" t="s">
        <v>300</v>
      </c>
      <c r="AD372" s="40">
        <v>2</v>
      </c>
      <c r="AE372" s="40" t="s">
        <v>16</v>
      </c>
    </row>
    <row r="373" spans="1:31" ht="21" customHeight="1">
      <c r="A373" s="40" t="s">
        <v>378</v>
      </c>
      <c r="B373" s="40" t="s">
        <v>367</v>
      </c>
      <c r="C373" s="40">
        <v>2005</v>
      </c>
      <c r="D373" s="40">
        <v>36</v>
      </c>
      <c r="E373" s="39">
        <v>24</v>
      </c>
      <c r="F373" s="10">
        <v>375</v>
      </c>
      <c r="G373" s="39" t="s">
        <v>30</v>
      </c>
      <c r="H373" s="40" t="s">
        <v>358</v>
      </c>
      <c r="I373" s="40" t="s">
        <v>39</v>
      </c>
      <c r="J373" s="40" t="str">
        <f>'effect size'!H373</f>
        <v>yes</v>
      </c>
      <c r="K373" s="40" t="str">
        <f>'effect size'!I373</f>
        <v>no</v>
      </c>
      <c r="L373" s="39">
        <f>'effect size'!L373</f>
        <v>-95.5</v>
      </c>
      <c r="M373" s="46">
        <f>'effect size'!M373</f>
        <v>-9.5500000000000002E-2</v>
      </c>
      <c r="N373" s="41">
        <f>'effect size'!N373</f>
        <v>39.139344262295083</v>
      </c>
      <c r="O373" s="41">
        <f>'effect size'!O373</f>
        <v>3.9139344262295081E-2</v>
      </c>
      <c r="P373" s="42">
        <f>'effect size'!Q373</f>
        <v>2.44</v>
      </c>
      <c r="Q373" s="40" t="s">
        <v>62</v>
      </c>
      <c r="R373" s="40" t="s">
        <v>7</v>
      </c>
      <c r="S373" s="40">
        <v>1960</v>
      </c>
      <c r="T373" s="40">
        <v>2000</v>
      </c>
      <c r="U373" s="40">
        <f t="shared" si="20"/>
        <v>40</v>
      </c>
      <c r="V373" s="40">
        <v>10</v>
      </c>
      <c r="W373" s="40" t="s">
        <v>168</v>
      </c>
      <c r="X373" s="40" t="s">
        <v>80</v>
      </c>
      <c r="Y373" s="40" t="s">
        <v>23</v>
      </c>
      <c r="Z373" s="43" t="s">
        <v>169</v>
      </c>
      <c r="AA373" s="40" t="s">
        <v>26</v>
      </c>
      <c r="AB373" s="40" t="s">
        <v>17</v>
      </c>
      <c r="AC373" s="40" t="s">
        <v>300</v>
      </c>
      <c r="AD373" s="40">
        <v>2</v>
      </c>
      <c r="AE373" s="40" t="s">
        <v>16</v>
      </c>
    </row>
    <row r="374" spans="1:31" ht="21" customHeight="1">
      <c r="A374" s="40" t="s">
        <v>378</v>
      </c>
      <c r="B374" s="40" t="s">
        <v>367</v>
      </c>
      <c r="C374" s="40">
        <v>2005</v>
      </c>
      <c r="D374" s="40">
        <v>36</v>
      </c>
      <c r="E374" s="39">
        <v>25</v>
      </c>
      <c r="F374" s="10">
        <v>376</v>
      </c>
      <c r="G374" s="39" t="s">
        <v>30</v>
      </c>
      <c r="H374" s="40" t="s">
        <v>358</v>
      </c>
      <c r="I374" s="40" t="s">
        <v>39</v>
      </c>
      <c r="J374" s="40" t="str">
        <f>'effect size'!H374</f>
        <v>yes</v>
      </c>
      <c r="K374" s="40" t="str">
        <f>'effect size'!I374</f>
        <v>no</v>
      </c>
      <c r="L374" s="39">
        <f>'effect size'!L374</f>
        <v>122.4</v>
      </c>
      <c r="M374" s="46">
        <f>'effect size'!M374</f>
        <v>0.12240000000000001</v>
      </c>
      <c r="N374" s="41">
        <f>'effect size'!N374</f>
        <v>47.07692307692308</v>
      </c>
      <c r="O374" s="41">
        <f>'effect size'!O374</f>
        <v>4.7076923076923079E-2</v>
      </c>
      <c r="P374" s="42">
        <f>'effect size'!Q374</f>
        <v>2.6</v>
      </c>
      <c r="Q374" s="40" t="s">
        <v>62</v>
      </c>
      <c r="R374" s="40" t="s">
        <v>7</v>
      </c>
      <c r="S374" s="40">
        <v>1960</v>
      </c>
      <c r="T374" s="40">
        <v>2000</v>
      </c>
      <c r="U374" s="40">
        <f t="shared" si="20"/>
        <v>40</v>
      </c>
      <c r="V374" s="40">
        <v>10</v>
      </c>
      <c r="W374" s="40" t="s">
        <v>168</v>
      </c>
      <c r="X374" s="40" t="s">
        <v>80</v>
      </c>
      <c r="Y374" s="40" t="s">
        <v>23</v>
      </c>
      <c r="Z374" s="43" t="s">
        <v>169</v>
      </c>
      <c r="AA374" s="40" t="s">
        <v>26</v>
      </c>
      <c r="AB374" s="40" t="s">
        <v>17</v>
      </c>
      <c r="AC374" s="40" t="s">
        <v>300</v>
      </c>
      <c r="AD374" s="40">
        <v>2</v>
      </c>
      <c r="AE374" s="40" t="s">
        <v>16</v>
      </c>
    </row>
    <row r="375" spans="1:31" ht="21" customHeight="1">
      <c r="A375" s="40" t="s">
        <v>378</v>
      </c>
      <c r="B375" s="40" t="s">
        <v>367</v>
      </c>
      <c r="C375" s="40">
        <v>2005</v>
      </c>
      <c r="D375" s="40">
        <v>36</v>
      </c>
      <c r="E375" s="39">
        <v>26</v>
      </c>
      <c r="F375" s="10">
        <v>377</v>
      </c>
      <c r="G375" s="39" t="s">
        <v>30</v>
      </c>
      <c r="H375" s="40" t="s">
        <v>358</v>
      </c>
      <c r="I375" s="40" t="s">
        <v>39</v>
      </c>
      <c r="J375" s="40" t="str">
        <f>'effect size'!H375</f>
        <v>yes</v>
      </c>
      <c r="K375" s="40" t="str">
        <f>'effect size'!I375</f>
        <v>no</v>
      </c>
      <c r="L375" s="39">
        <f>'effect size'!L375</f>
        <v>64.900000000000006</v>
      </c>
      <c r="M375" s="46">
        <f>'effect size'!M375</f>
        <v>6.4899999999999999E-2</v>
      </c>
      <c r="N375" s="41">
        <f>'effect size'!N375</f>
        <v>46.357142857142861</v>
      </c>
      <c r="O375" s="41">
        <f>'effect size'!O375</f>
        <v>4.6357142857142861E-2</v>
      </c>
      <c r="P375" s="42">
        <f>'effect size'!Q375</f>
        <v>1.4</v>
      </c>
      <c r="Q375" s="40" t="s">
        <v>62</v>
      </c>
      <c r="R375" s="40" t="s">
        <v>7</v>
      </c>
      <c r="S375" s="40">
        <v>1960</v>
      </c>
      <c r="T375" s="40">
        <v>2000</v>
      </c>
      <c r="U375" s="40">
        <f t="shared" si="20"/>
        <v>40</v>
      </c>
      <c r="V375" s="40">
        <v>10</v>
      </c>
      <c r="W375" s="40" t="s">
        <v>168</v>
      </c>
      <c r="X375" s="40" t="s">
        <v>80</v>
      </c>
      <c r="Y375" s="40" t="s">
        <v>23</v>
      </c>
      <c r="Z375" s="43" t="s">
        <v>169</v>
      </c>
      <c r="AA375" s="40" t="s">
        <v>26</v>
      </c>
      <c r="AB375" s="40" t="s">
        <v>17</v>
      </c>
      <c r="AC375" s="40" t="s">
        <v>300</v>
      </c>
      <c r="AD375" s="40">
        <v>2</v>
      </c>
      <c r="AE375" s="40" t="s">
        <v>16</v>
      </c>
    </row>
    <row r="376" spans="1:31" ht="21" customHeight="1">
      <c r="A376" s="40" t="s">
        <v>378</v>
      </c>
      <c r="B376" s="40" t="s">
        <v>367</v>
      </c>
      <c r="C376" s="40">
        <v>2005</v>
      </c>
      <c r="D376" s="40">
        <v>36</v>
      </c>
      <c r="E376" s="39">
        <v>27</v>
      </c>
      <c r="F376" s="10">
        <v>378</v>
      </c>
      <c r="G376" s="39" t="s">
        <v>30</v>
      </c>
      <c r="H376" s="40" t="s">
        <v>358</v>
      </c>
      <c r="I376" s="40" t="s">
        <v>39</v>
      </c>
      <c r="J376" s="40" t="str">
        <f>'effect size'!H376</f>
        <v>yes</v>
      </c>
      <c r="K376" s="40" t="str">
        <f>'effect size'!I376</f>
        <v>no</v>
      </c>
      <c r="L376" s="39">
        <f>'effect size'!L376</f>
        <v>96.2</v>
      </c>
      <c r="M376" s="46">
        <f>'effect size'!M376</f>
        <v>9.6200000000000008E-2</v>
      </c>
      <c r="N376" s="41">
        <f>'effect size'!N376</f>
        <v>27.723342939481267</v>
      </c>
      <c r="O376" s="41">
        <f>'effect size'!O376</f>
        <v>2.7723342939481265E-2</v>
      </c>
      <c r="P376" s="42">
        <f>'effect size'!Q376</f>
        <v>3.47</v>
      </c>
      <c r="Q376" s="40" t="s">
        <v>60</v>
      </c>
      <c r="R376" s="40" t="s">
        <v>16</v>
      </c>
      <c r="S376" s="40">
        <v>1960</v>
      </c>
      <c r="T376" s="40">
        <v>2000</v>
      </c>
      <c r="U376" s="40">
        <f t="shared" si="20"/>
        <v>40</v>
      </c>
      <c r="V376" s="40">
        <v>10</v>
      </c>
      <c r="W376" s="40" t="s">
        <v>168</v>
      </c>
      <c r="X376" s="40" t="s">
        <v>80</v>
      </c>
      <c r="Y376" s="40" t="s">
        <v>23</v>
      </c>
      <c r="Z376" s="43" t="s">
        <v>169</v>
      </c>
      <c r="AA376" s="40" t="s">
        <v>26</v>
      </c>
      <c r="AB376" s="40" t="s">
        <v>17</v>
      </c>
      <c r="AC376" s="40" t="s">
        <v>300</v>
      </c>
      <c r="AD376" s="40">
        <v>2</v>
      </c>
      <c r="AE376" s="40" t="s">
        <v>7</v>
      </c>
    </row>
    <row r="377" spans="1:31" ht="21" customHeight="1">
      <c r="A377" s="40" t="s">
        <v>378</v>
      </c>
      <c r="B377" s="40" t="s">
        <v>367</v>
      </c>
      <c r="C377" s="40">
        <v>2005</v>
      </c>
      <c r="D377" s="40">
        <v>36</v>
      </c>
      <c r="E377" s="39">
        <v>28</v>
      </c>
      <c r="F377" s="10">
        <v>379</v>
      </c>
      <c r="G377" s="39" t="s">
        <v>30</v>
      </c>
      <c r="H377" s="40" t="s">
        <v>358</v>
      </c>
      <c r="I377" s="40" t="s">
        <v>39</v>
      </c>
      <c r="J377" s="40" t="str">
        <f>'effect size'!H377</f>
        <v>yes</v>
      </c>
      <c r="K377" s="40" t="str">
        <f>'effect size'!I377</f>
        <v>no</v>
      </c>
      <c r="L377" s="39">
        <f>'effect size'!L377</f>
        <v>50.5</v>
      </c>
      <c r="M377" s="46">
        <f>'effect size'!M377</f>
        <v>5.0499999999999996E-2</v>
      </c>
      <c r="N377" s="41">
        <f>'effect size'!N377</f>
        <v>30.05952380952381</v>
      </c>
      <c r="O377" s="41">
        <f>'effect size'!O377</f>
        <v>3.005952380952381E-2</v>
      </c>
      <c r="P377" s="42">
        <f>'effect size'!Q377</f>
        <v>1.68</v>
      </c>
      <c r="Q377" s="40" t="s">
        <v>60</v>
      </c>
      <c r="R377" s="40" t="s">
        <v>16</v>
      </c>
      <c r="S377" s="40">
        <v>1960</v>
      </c>
      <c r="T377" s="40">
        <v>2000</v>
      </c>
      <c r="U377" s="40">
        <f t="shared" si="20"/>
        <v>40</v>
      </c>
      <c r="V377" s="40">
        <v>10</v>
      </c>
      <c r="W377" s="40" t="s">
        <v>168</v>
      </c>
      <c r="X377" s="40" t="s">
        <v>80</v>
      </c>
      <c r="Y377" s="40" t="s">
        <v>23</v>
      </c>
      <c r="Z377" s="43" t="s">
        <v>169</v>
      </c>
      <c r="AA377" s="40" t="s">
        <v>26</v>
      </c>
      <c r="AB377" s="40" t="s">
        <v>17</v>
      </c>
      <c r="AC377" s="40" t="s">
        <v>300</v>
      </c>
      <c r="AD377" s="40">
        <v>2</v>
      </c>
      <c r="AE377" s="40" t="s">
        <v>7</v>
      </c>
    </row>
    <row r="378" spans="1:31" ht="21" customHeight="1">
      <c r="A378" s="40" t="s">
        <v>378</v>
      </c>
      <c r="B378" s="40" t="s">
        <v>367</v>
      </c>
      <c r="C378" s="40">
        <v>2005</v>
      </c>
      <c r="D378" s="40">
        <v>36</v>
      </c>
      <c r="E378" s="39">
        <v>29</v>
      </c>
      <c r="F378" s="10">
        <v>380</v>
      </c>
      <c r="G378" s="39" t="s">
        <v>30</v>
      </c>
      <c r="H378" s="40" t="s">
        <v>358</v>
      </c>
      <c r="I378" s="40" t="s">
        <v>39</v>
      </c>
      <c r="J378" s="40" t="str">
        <f>'effect size'!H378</f>
        <v>yes</v>
      </c>
      <c r="K378" s="40" t="str">
        <f>'effect size'!I378</f>
        <v>no</v>
      </c>
      <c r="L378" s="39">
        <f>'effect size'!L378</f>
        <v>114.1</v>
      </c>
      <c r="M378" s="46">
        <f>'effect size'!M378</f>
        <v>0.11410000000000001</v>
      </c>
      <c r="N378" s="41">
        <f>'effect size'!N378</f>
        <v>28.596491228070171</v>
      </c>
      <c r="O378" s="41">
        <f>'effect size'!O378</f>
        <v>2.8596491228070172E-2</v>
      </c>
      <c r="P378" s="42">
        <f>'effect size'!Q378</f>
        <v>3.99</v>
      </c>
      <c r="Q378" s="40" t="s">
        <v>60</v>
      </c>
      <c r="R378" s="40" t="s">
        <v>16</v>
      </c>
      <c r="S378" s="40">
        <v>1960</v>
      </c>
      <c r="T378" s="40">
        <v>2000</v>
      </c>
      <c r="U378" s="40">
        <f t="shared" si="20"/>
        <v>40</v>
      </c>
      <c r="V378" s="40">
        <v>10</v>
      </c>
      <c r="W378" s="40" t="s">
        <v>168</v>
      </c>
      <c r="X378" s="40" t="s">
        <v>80</v>
      </c>
      <c r="Y378" s="40" t="s">
        <v>23</v>
      </c>
      <c r="Z378" s="43" t="s">
        <v>169</v>
      </c>
      <c r="AA378" s="40" t="s">
        <v>26</v>
      </c>
      <c r="AB378" s="40" t="s">
        <v>17</v>
      </c>
      <c r="AC378" s="40" t="s">
        <v>300</v>
      </c>
      <c r="AD378" s="40">
        <v>2</v>
      </c>
      <c r="AE378" s="40" t="s">
        <v>7</v>
      </c>
    </row>
    <row r="379" spans="1:31" ht="21" customHeight="1">
      <c r="A379" s="40" t="s">
        <v>378</v>
      </c>
      <c r="B379" s="40" t="s">
        <v>367</v>
      </c>
      <c r="C379" s="40">
        <v>2005</v>
      </c>
      <c r="D379" s="40">
        <v>36</v>
      </c>
      <c r="E379" s="39">
        <v>30</v>
      </c>
      <c r="F379" s="10">
        <v>381</v>
      </c>
      <c r="G379" s="39" t="s">
        <v>30</v>
      </c>
      <c r="H379" s="40" t="s">
        <v>358</v>
      </c>
      <c r="I379" s="40" t="s">
        <v>39</v>
      </c>
      <c r="J379" s="40" t="str">
        <f>'effect size'!H379</f>
        <v>yes</v>
      </c>
      <c r="K379" s="40" t="str">
        <f>'effect size'!I379</f>
        <v>no</v>
      </c>
      <c r="L379" s="39">
        <f>'effect size'!L379</f>
        <v>95.8</v>
      </c>
      <c r="M379" s="46">
        <f>'effect size'!M379</f>
        <v>9.5799999999999996E-2</v>
      </c>
      <c r="N379" s="41">
        <f>'effect size'!N379</f>
        <v>30.60702875399361</v>
      </c>
      <c r="O379" s="41">
        <f>'effect size'!O379</f>
        <v>3.0607028753993612E-2</v>
      </c>
      <c r="P379" s="42">
        <f>'effect size'!Q379</f>
        <v>3.13</v>
      </c>
      <c r="Q379" s="40" t="s">
        <v>60</v>
      </c>
      <c r="R379" s="40" t="s">
        <v>16</v>
      </c>
      <c r="S379" s="40">
        <v>1960</v>
      </c>
      <c r="T379" s="40">
        <v>2000</v>
      </c>
      <c r="U379" s="40">
        <f t="shared" si="20"/>
        <v>40</v>
      </c>
      <c r="V379" s="40">
        <v>10</v>
      </c>
      <c r="W379" s="40" t="s">
        <v>168</v>
      </c>
      <c r="X379" s="40" t="s">
        <v>80</v>
      </c>
      <c r="Y379" s="40" t="s">
        <v>23</v>
      </c>
      <c r="Z379" s="43" t="s">
        <v>169</v>
      </c>
      <c r="AA379" s="40" t="s">
        <v>26</v>
      </c>
      <c r="AB379" s="40" t="s">
        <v>17</v>
      </c>
      <c r="AC379" s="40" t="s">
        <v>300</v>
      </c>
      <c r="AD379" s="40">
        <v>2</v>
      </c>
      <c r="AE379" s="40" t="s">
        <v>7</v>
      </c>
    </row>
    <row r="380" spans="1:31" ht="21" customHeight="1">
      <c r="A380" s="40" t="s">
        <v>378</v>
      </c>
      <c r="B380" s="40" t="s">
        <v>367</v>
      </c>
      <c r="C380" s="40">
        <v>2005</v>
      </c>
      <c r="D380" s="40">
        <v>36</v>
      </c>
      <c r="E380" s="39">
        <v>31</v>
      </c>
      <c r="F380" s="10">
        <v>382</v>
      </c>
      <c r="G380" s="39" t="s">
        <v>30</v>
      </c>
      <c r="H380" s="40" t="s">
        <v>358</v>
      </c>
      <c r="I380" s="40" t="s">
        <v>39</v>
      </c>
      <c r="J380" s="40" t="str">
        <f>'effect size'!H380</f>
        <v>yes</v>
      </c>
      <c r="K380" s="40" t="str">
        <f>'effect size'!I380</f>
        <v>no</v>
      </c>
      <c r="L380" s="39">
        <f>'effect size'!L380</f>
        <v>147</v>
      </c>
      <c r="M380" s="46">
        <f>'effect size'!M380</f>
        <v>0.14699999999999999</v>
      </c>
      <c r="N380" s="41">
        <f>'effect size'!N380</f>
        <v>34.751773049645386</v>
      </c>
      <c r="O380" s="41">
        <f>'effect size'!O380</f>
        <v>3.4751773049645385E-2</v>
      </c>
      <c r="P380" s="42">
        <f>'effect size'!Q380</f>
        <v>4.2300000000000004</v>
      </c>
      <c r="Q380" s="40" t="s">
        <v>62</v>
      </c>
      <c r="R380" s="40" t="s">
        <v>7</v>
      </c>
      <c r="S380" s="40">
        <v>1960</v>
      </c>
      <c r="T380" s="40">
        <v>2000</v>
      </c>
      <c r="U380" s="40">
        <f t="shared" si="20"/>
        <v>40</v>
      </c>
      <c r="V380" s="40">
        <v>10</v>
      </c>
      <c r="W380" s="40" t="s">
        <v>168</v>
      </c>
      <c r="X380" s="40" t="s">
        <v>80</v>
      </c>
      <c r="Y380" s="40" t="s">
        <v>23</v>
      </c>
      <c r="Z380" s="43" t="s">
        <v>169</v>
      </c>
      <c r="AA380" s="40" t="s">
        <v>26</v>
      </c>
      <c r="AB380" s="40" t="s">
        <v>17</v>
      </c>
      <c r="AC380" s="40" t="s">
        <v>300</v>
      </c>
      <c r="AD380" s="40">
        <v>2</v>
      </c>
      <c r="AE380" s="40" t="s">
        <v>7</v>
      </c>
    </row>
    <row r="381" spans="1:31" ht="21" customHeight="1">
      <c r="A381" s="40" t="s">
        <v>378</v>
      </c>
      <c r="B381" s="40" t="s">
        <v>367</v>
      </c>
      <c r="C381" s="40">
        <v>2005</v>
      </c>
      <c r="D381" s="40">
        <v>36</v>
      </c>
      <c r="E381" s="39">
        <v>32</v>
      </c>
      <c r="F381" s="10">
        <v>383</v>
      </c>
      <c r="G381" s="39" t="s">
        <v>30</v>
      </c>
      <c r="H381" s="40" t="s">
        <v>358</v>
      </c>
      <c r="I381" s="40" t="s">
        <v>39</v>
      </c>
      <c r="J381" s="40" t="str">
        <f>'effect size'!H381</f>
        <v>yes</v>
      </c>
      <c r="K381" s="40" t="str">
        <f>'effect size'!I381</f>
        <v>no</v>
      </c>
      <c r="L381" s="39">
        <f>'effect size'!L381</f>
        <v>-128.6</v>
      </c>
      <c r="M381" s="46">
        <f>'effect size'!M381</f>
        <v>-0.12859999999999999</v>
      </c>
      <c r="N381" s="41">
        <f>'effect size'!N381</f>
        <v>41.618122977346282</v>
      </c>
      <c r="O381" s="41">
        <f>'effect size'!O381</f>
        <v>4.1618122977346281E-2</v>
      </c>
      <c r="P381" s="42">
        <f>'effect size'!Q381</f>
        <v>3.09</v>
      </c>
      <c r="Q381" s="40" t="s">
        <v>62</v>
      </c>
      <c r="R381" s="40" t="s">
        <v>7</v>
      </c>
      <c r="S381" s="40">
        <v>1960</v>
      </c>
      <c r="T381" s="40">
        <v>2000</v>
      </c>
      <c r="U381" s="40">
        <f t="shared" si="20"/>
        <v>40</v>
      </c>
      <c r="V381" s="40">
        <v>10</v>
      </c>
      <c r="W381" s="40" t="s">
        <v>168</v>
      </c>
      <c r="X381" s="40" t="s">
        <v>80</v>
      </c>
      <c r="Y381" s="40" t="s">
        <v>23</v>
      </c>
      <c r="Z381" s="43" t="s">
        <v>169</v>
      </c>
      <c r="AA381" s="40" t="s">
        <v>26</v>
      </c>
      <c r="AB381" s="40" t="s">
        <v>17</v>
      </c>
      <c r="AC381" s="40" t="s">
        <v>300</v>
      </c>
      <c r="AD381" s="40">
        <v>2</v>
      </c>
      <c r="AE381" s="40" t="s">
        <v>7</v>
      </c>
    </row>
    <row r="382" spans="1:31" ht="21" customHeight="1">
      <c r="A382" s="40" t="s">
        <v>378</v>
      </c>
      <c r="B382" s="40" t="s">
        <v>367</v>
      </c>
      <c r="C382" s="40">
        <v>2005</v>
      </c>
      <c r="D382" s="40">
        <v>36</v>
      </c>
      <c r="E382" s="39">
        <v>33</v>
      </c>
      <c r="F382" s="10">
        <v>384</v>
      </c>
      <c r="G382" s="39" t="s">
        <v>30</v>
      </c>
      <c r="H382" s="40" t="s">
        <v>358</v>
      </c>
      <c r="I382" s="40" t="s">
        <v>39</v>
      </c>
      <c r="J382" s="40" t="str">
        <f>'effect size'!H382</f>
        <v>yes</v>
      </c>
      <c r="K382" s="40" t="str">
        <f>'effect size'!I382</f>
        <v>no</v>
      </c>
      <c r="L382" s="39">
        <f>'effect size'!L382</f>
        <v>213.3</v>
      </c>
      <c r="M382" s="46">
        <f>'effect size'!M382</f>
        <v>0.21330000000000002</v>
      </c>
      <c r="N382" s="41">
        <f>'effect size'!N382</f>
        <v>34.909983633387888</v>
      </c>
      <c r="O382" s="41">
        <f>'effect size'!O382</f>
        <v>3.4909983633387889E-2</v>
      </c>
      <c r="P382" s="42">
        <f>'effect size'!Q382</f>
        <v>6.11</v>
      </c>
      <c r="Q382" s="40" t="s">
        <v>62</v>
      </c>
      <c r="R382" s="40" t="s">
        <v>7</v>
      </c>
      <c r="S382" s="40">
        <v>1960</v>
      </c>
      <c r="T382" s="40">
        <v>2000</v>
      </c>
      <c r="U382" s="40">
        <f t="shared" si="20"/>
        <v>40</v>
      </c>
      <c r="V382" s="40">
        <v>10</v>
      </c>
      <c r="W382" s="40" t="s">
        <v>168</v>
      </c>
      <c r="X382" s="40" t="s">
        <v>80</v>
      </c>
      <c r="Y382" s="40" t="s">
        <v>23</v>
      </c>
      <c r="Z382" s="43" t="s">
        <v>169</v>
      </c>
      <c r="AA382" s="40" t="s">
        <v>26</v>
      </c>
      <c r="AB382" s="40" t="s">
        <v>17</v>
      </c>
      <c r="AC382" s="40" t="s">
        <v>300</v>
      </c>
      <c r="AD382" s="40">
        <v>2</v>
      </c>
      <c r="AE382" s="40" t="s">
        <v>7</v>
      </c>
    </row>
    <row r="383" spans="1:31" ht="21" customHeight="1">
      <c r="A383" s="40" t="s">
        <v>378</v>
      </c>
      <c r="B383" s="40" t="s">
        <v>367</v>
      </c>
      <c r="C383" s="40">
        <v>2005</v>
      </c>
      <c r="D383" s="40">
        <v>36</v>
      </c>
      <c r="E383" s="39">
        <v>34</v>
      </c>
      <c r="F383" s="10">
        <v>385</v>
      </c>
      <c r="G383" s="39" t="s">
        <v>30</v>
      </c>
      <c r="H383" s="40" t="s">
        <v>358</v>
      </c>
      <c r="I383" s="40" t="s">
        <v>39</v>
      </c>
      <c r="J383" s="40" t="str">
        <f>'effect size'!H383</f>
        <v>yes</v>
      </c>
      <c r="K383" s="40" t="str">
        <f>'effect size'!I383</f>
        <v>no</v>
      </c>
      <c r="L383" s="39">
        <f>'effect size'!L383</f>
        <v>212.2</v>
      </c>
      <c r="M383" s="46">
        <f>'effect size'!M383</f>
        <v>0.2122</v>
      </c>
      <c r="N383" s="41">
        <f>'effect size'!N383</f>
        <v>45.536480686695278</v>
      </c>
      <c r="O383" s="41">
        <f>'effect size'!O383</f>
        <v>4.5536480686695274E-2</v>
      </c>
      <c r="P383" s="42">
        <f>'effect size'!Q383</f>
        <v>4.66</v>
      </c>
      <c r="Q383" s="40" t="s">
        <v>62</v>
      </c>
      <c r="R383" s="40" t="s">
        <v>7</v>
      </c>
      <c r="S383" s="40">
        <v>1960</v>
      </c>
      <c r="T383" s="40">
        <v>2000</v>
      </c>
      <c r="U383" s="40">
        <f t="shared" si="20"/>
        <v>40</v>
      </c>
      <c r="V383" s="40">
        <v>10</v>
      </c>
      <c r="W383" s="40" t="s">
        <v>168</v>
      </c>
      <c r="X383" s="40" t="s">
        <v>80</v>
      </c>
      <c r="Y383" s="40" t="s">
        <v>23</v>
      </c>
      <c r="Z383" s="43" t="s">
        <v>169</v>
      </c>
      <c r="AA383" s="40" t="s">
        <v>26</v>
      </c>
      <c r="AB383" s="40" t="s">
        <v>17</v>
      </c>
      <c r="AC383" s="40" t="s">
        <v>300</v>
      </c>
      <c r="AD383" s="40">
        <v>2</v>
      </c>
      <c r="AE383" s="40" t="s">
        <v>7</v>
      </c>
    </row>
    <row r="384" spans="1:31" ht="21" customHeight="1">
      <c r="A384" s="40" t="s">
        <v>378</v>
      </c>
      <c r="B384" s="40" t="s">
        <v>367</v>
      </c>
      <c r="C384" s="40">
        <v>2005</v>
      </c>
      <c r="D384" s="40">
        <v>36</v>
      </c>
      <c r="E384" s="39">
        <v>35</v>
      </c>
      <c r="F384" s="10">
        <v>386</v>
      </c>
      <c r="G384" s="39" t="s">
        <v>30</v>
      </c>
      <c r="H384" s="40" t="s">
        <v>6</v>
      </c>
      <c r="I384" s="40" t="s">
        <v>39</v>
      </c>
      <c r="J384" s="40" t="str">
        <f>'effect size'!H384</f>
        <v>yes</v>
      </c>
      <c r="K384" s="40" t="str">
        <f>'effect size'!I384</f>
        <v>no</v>
      </c>
      <c r="L384" s="39">
        <f>'effect size'!L384</f>
        <v>150.80000000000001</v>
      </c>
      <c r="M384" s="46">
        <f>'effect size'!M384</f>
        <v>3.7700000000000004E-2</v>
      </c>
      <c r="N384" s="41">
        <f>'effect size'!N384</f>
        <v>51.643835616438359</v>
      </c>
      <c r="O384" s="41">
        <f>'effect size'!O384</f>
        <v>1.2910958904109591E-2</v>
      </c>
      <c r="P384" s="42">
        <f>'effect size'!Q384</f>
        <v>2.92</v>
      </c>
      <c r="Q384" s="40" t="s">
        <v>29</v>
      </c>
      <c r="R384" s="40" t="s">
        <v>7</v>
      </c>
      <c r="S384" s="40">
        <v>1960</v>
      </c>
      <c r="T384" s="40">
        <v>2000</v>
      </c>
      <c r="U384" s="40">
        <f t="shared" si="20"/>
        <v>40</v>
      </c>
      <c r="V384" s="40">
        <v>40</v>
      </c>
      <c r="W384" s="40" t="s">
        <v>168</v>
      </c>
      <c r="X384" s="40" t="s">
        <v>80</v>
      </c>
      <c r="Y384" s="40" t="s">
        <v>23</v>
      </c>
      <c r="Z384" s="43" t="s">
        <v>169</v>
      </c>
      <c r="AA384" s="40" t="s">
        <v>26</v>
      </c>
      <c r="AB384" s="40" t="s">
        <v>20</v>
      </c>
      <c r="AC384" s="40" t="s">
        <v>300</v>
      </c>
      <c r="AD384" s="40">
        <v>2</v>
      </c>
      <c r="AE384" s="40" t="s">
        <v>7</v>
      </c>
    </row>
    <row r="385" spans="1:31" ht="21" customHeight="1">
      <c r="A385" s="40" t="s">
        <v>378</v>
      </c>
      <c r="B385" s="40" t="s">
        <v>367</v>
      </c>
      <c r="C385" s="40">
        <v>2005</v>
      </c>
      <c r="D385" s="40">
        <v>36</v>
      </c>
      <c r="E385" s="39">
        <v>36</v>
      </c>
      <c r="F385" s="10">
        <v>387</v>
      </c>
      <c r="G385" s="39" t="s">
        <v>30</v>
      </c>
      <c r="H385" s="40" t="s">
        <v>6</v>
      </c>
      <c r="I385" s="40" t="s">
        <v>39</v>
      </c>
      <c r="J385" s="40" t="str">
        <f>'effect size'!H385</f>
        <v>yes</v>
      </c>
      <c r="K385" s="40" t="str">
        <f>'effect size'!I385</f>
        <v>no</v>
      </c>
      <c r="L385" s="39">
        <f>'effect size'!L385</f>
        <v>141.6</v>
      </c>
      <c r="M385" s="46">
        <f>'effect size'!M385</f>
        <v>3.5400000000000001E-2</v>
      </c>
      <c r="N385" s="41">
        <f>'effect size'!N385</f>
        <v>50.752688172043008</v>
      </c>
      <c r="O385" s="41">
        <f>'effect size'!O385</f>
        <v>1.2688172043010752E-2</v>
      </c>
      <c r="P385" s="42">
        <f>'effect size'!Q385</f>
        <v>2.79</v>
      </c>
      <c r="Q385" s="40" t="s">
        <v>29</v>
      </c>
      <c r="R385" s="40" t="s">
        <v>7</v>
      </c>
      <c r="S385" s="40">
        <v>1960</v>
      </c>
      <c r="T385" s="40">
        <v>2000</v>
      </c>
      <c r="U385" s="40">
        <f t="shared" si="20"/>
        <v>40</v>
      </c>
      <c r="V385" s="40">
        <v>40</v>
      </c>
      <c r="W385" s="40" t="s">
        <v>168</v>
      </c>
      <c r="X385" s="40" t="s">
        <v>80</v>
      </c>
      <c r="Y385" s="40" t="s">
        <v>23</v>
      </c>
      <c r="Z385" s="43" t="s">
        <v>169</v>
      </c>
      <c r="AA385" s="40" t="s">
        <v>26</v>
      </c>
      <c r="AB385" s="40" t="s">
        <v>20</v>
      </c>
      <c r="AC385" s="40" t="s">
        <v>300</v>
      </c>
      <c r="AD385" s="40">
        <v>2</v>
      </c>
      <c r="AE385" s="40" t="s">
        <v>7</v>
      </c>
    </row>
    <row r="386" spans="1:31" ht="21" customHeight="1">
      <c r="A386" s="40" t="s">
        <v>378</v>
      </c>
      <c r="B386" s="40" t="s">
        <v>367</v>
      </c>
      <c r="C386" s="40">
        <v>2005</v>
      </c>
      <c r="D386" s="40">
        <v>36</v>
      </c>
      <c r="E386" s="39">
        <v>37</v>
      </c>
      <c r="F386" s="10">
        <v>388</v>
      </c>
      <c r="G386" s="39" t="s">
        <v>30</v>
      </c>
      <c r="H386" s="40" t="s">
        <v>6</v>
      </c>
      <c r="I386" s="40" t="s">
        <v>39</v>
      </c>
      <c r="J386" s="40" t="str">
        <f>'effect size'!H386</f>
        <v>yes</v>
      </c>
      <c r="K386" s="40" t="str">
        <f>'effect size'!I386</f>
        <v>no</v>
      </c>
      <c r="L386" s="39">
        <f>'effect size'!L386</f>
        <v>145.1</v>
      </c>
      <c r="M386" s="46">
        <f>'effect size'!M386</f>
        <v>3.6275000000000002E-2</v>
      </c>
      <c r="N386" s="41">
        <f>'effect size'!N386</f>
        <v>47.41830065359477</v>
      </c>
      <c r="O386" s="41">
        <f>'effect size'!O386</f>
        <v>1.1854575163398693E-2</v>
      </c>
      <c r="P386" s="42">
        <f>'effect size'!Q386</f>
        <v>3.06</v>
      </c>
      <c r="Q386" s="40" t="s">
        <v>29</v>
      </c>
      <c r="R386" s="40" t="s">
        <v>7</v>
      </c>
      <c r="S386" s="40">
        <v>1960</v>
      </c>
      <c r="T386" s="40">
        <v>2000</v>
      </c>
      <c r="U386" s="40">
        <f t="shared" si="20"/>
        <v>40</v>
      </c>
      <c r="V386" s="40">
        <v>40</v>
      </c>
      <c r="W386" s="40" t="s">
        <v>168</v>
      </c>
      <c r="X386" s="40" t="s">
        <v>80</v>
      </c>
      <c r="Y386" s="40" t="s">
        <v>23</v>
      </c>
      <c r="Z386" s="43" t="s">
        <v>169</v>
      </c>
      <c r="AA386" s="40" t="s">
        <v>26</v>
      </c>
      <c r="AB386" s="40" t="s">
        <v>20</v>
      </c>
      <c r="AC386" s="40" t="s">
        <v>300</v>
      </c>
      <c r="AD386" s="40">
        <v>2</v>
      </c>
      <c r="AE386" s="40" t="s">
        <v>7</v>
      </c>
    </row>
    <row r="387" spans="1:31" ht="21" customHeight="1">
      <c r="A387" s="40" t="s">
        <v>378</v>
      </c>
      <c r="B387" s="40" t="s">
        <v>367</v>
      </c>
      <c r="C387" s="40">
        <v>2005</v>
      </c>
      <c r="D387" s="40">
        <v>36</v>
      </c>
      <c r="E387" s="39">
        <v>38</v>
      </c>
      <c r="F387" s="10">
        <v>389</v>
      </c>
      <c r="G387" s="39" t="s">
        <v>30</v>
      </c>
      <c r="H387" s="40" t="s">
        <v>6</v>
      </c>
      <c r="I387" s="40" t="s">
        <v>39</v>
      </c>
      <c r="J387" s="40" t="str">
        <f>'effect size'!H387</f>
        <v>yes</v>
      </c>
      <c r="K387" s="40" t="str">
        <f>'effect size'!I387</f>
        <v>no</v>
      </c>
      <c r="L387" s="39">
        <f>'effect size'!L387</f>
        <v>126.6</v>
      </c>
      <c r="M387" s="46">
        <f>'effect size'!M387</f>
        <v>3.1649999999999998E-2</v>
      </c>
      <c r="N387" s="41">
        <f>'effect size'!N387</f>
        <v>46.20437956204379</v>
      </c>
      <c r="O387" s="41">
        <f>'effect size'!O387</f>
        <v>1.1551094890510948E-2</v>
      </c>
      <c r="P387" s="42">
        <f>'effect size'!Q387</f>
        <v>2.74</v>
      </c>
      <c r="Q387" s="40" t="s">
        <v>29</v>
      </c>
      <c r="R387" s="40" t="s">
        <v>7</v>
      </c>
      <c r="S387" s="40">
        <v>1960</v>
      </c>
      <c r="T387" s="40">
        <v>2000</v>
      </c>
      <c r="U387" s="40">
        <f t="shared" si="20"/>
        <v>40</v>
      </c>
      <c r="V387" s="40">
        <v>40</v>
      </c>
      <c r="W387" s="40" t="s">
        <v>168</v>
      </c>
      <c r="X387" s="40" t="s">
        <v>80</v>
      </c>
      <c r="Y387" s="40" t="s">
        <v>23</v>
      </c>
      <c r="Z387" s="43" t="s">
        <v>169</v>
      </c>
      <c r="AA387" s="40" t="s">
        <v>26</v>
      </c>
      <c r="AB387" s="40" t="s">
        <v>20</v>
      </c>
      <c r="AC387" s="40" t="s">
        <v>300</v>
      </c>
      <c r="AD387" s="40">
        <v>2</v>
      </c>
      <c r="AE387" s="40" t="s">
        <v>7</v>
      </c>
    </row>
    <row r="388" spans="1:31" ht="21" customHeight="1">
      <c r="A388" s="40" t="s">
        <v>378</v>
      </c>
      <c r="B388" s="40" t="s">
        <v>367</v>
      </c>
      <c r="C388" s="40">
        <v>2005</v>
      </c>
      <c r="D388" s="40">
        <v>36</v>
      </c>
      <c r="E388" s="39">
        <v>39</v>
      </c>
      <c r="F388" s="10">
        <v>390</v>
      </c>
      <c r="G388" s="39" t="s">
        <v>30</v>
      </c>
      <c r="H388" s="40" t="s">
        <v>6</v>
      </c>
      <c r="I388" s="40" t="s">
        <v>39</v>
      </c>
      <c r="J388" s="40" t="str">
        <f>'effect size'!H388</f>
        <v>yes</v>
      </c>
      <c r="K388" s="40" t="str">
        <f>'effect size'!I388</f>
        <v>no</v>
      </c>
      <c r="L388" s="39">
        <f>'effect size'!L388</f>
        <v>134.30000000000001</v>
      </c>
      <c r="M388" s="46">
        <f>'effect size'!M388</f>
        <v>3.3575000000000001E-2</v>
      </c>
      <c r="N388" s="41">
        <f>'effect size'!N388</f>
        <v>49.92565055762082</v>
      </c>
      <c r="O388" s="41">
        <f>'effect size'!O388</f>
        <v>1.2481412639405205E-2</v>
      </c>
      <c r="P388" s="42">
        <f>'effect size'!Q388</f>
        <v>2.69</v>
      </c>
      <c r="Q388" s="40" t="s">
        <v>29</v>
      </c>
      <c r="R388" s="40" t="s">
        <v>7</v>
      </c>
      <c r="S388" s="40">
        <v>1960</v>
      </c>
      <c r="T388" s="40">
        <v>2000</v>
      </c>
      <c r="U388" s="40">
        <f t="shared" si="20"/>
        <v>40</v>
      </c>
      <c r="V388" s="40">
        <v>40</v>
      </c>
      <c r="W388" s="40" t="s">
        <v>168</v>
      </c>
      <c r="X388" s="40" t="s">
        <v>80</v>
      </c>
      <c r="Y388" s="40" t="s">
        <v>23</v>
      </c>
      <c r="Z388" s="43" t="s">
        <v>169</v>
      </c>
      <c r="AA388" s="40" t="s">
        <v>26</v>
      </c>
      <c r="AB388" s="40" t="s">
        <v>20</v>
      </c>
      <c r="AC388" s="40" t="s">
        <v>300</v>
      </c>
      <c r="AD388" s="40">
        <v>2</v>
      </c>
      <c r="AE388" s="40" t="s">
        <v>7</v>
      </c>
    </row>
    <row r="389" spans="1:31" ht="21" customHeight="1">
      <c r="A389" s="40" t="s">
        <v>378</v>
      </c>
      <c r="B389" s="40" t="s">
        <v>367</v>
      </c>
      <c r="C389" s="40">
        <v>2005</v>
      </c>
      <c r="D389" s="40">
        <v>36</v>
      </c>
      <c r="E389" s="39">
        <v>40</v>
      </c>
      <c r="F389" s="10">
        <v>391</v>
      </c>
      <c r="G389" s="39" t="s">
        <v>30</v>
      </c>
      <c r="H389" s="40" t="s">
        <v>6</v>
      </c>
      <c r="I389" s="40" t="s">
        <v>39</v>
      </c>
      <c r="J389" s="40" t="str">
        <f>'effect size'!H389</f>
        <v>yes</v>
      </c>
      <c r="K389" s="40" t="str">
        <f>'effect size'!I389</f>
        <v>no</v>
      </c>
      <c r="L389" s="39">
        <f>'effect size'!L389</f>
        <v>126.1</v>
      </c>
      <c r="M389" s="46">
        <f>'effect size'!M389</f>
        <v>3.1524999999999997E-2</v>
      </c>
      <c r="N389" s="41">
        <f>'effect size'!N389</f>
        <v>48.875968992248062</v>
      </c>
      <c r="O389" s="41">
        <f>'effect size'!O389</f>
        <v>1.2218992248062015E-2</v>
      </c>
      <c r="P389" s="42">
        <f>'effect size'!Q389</f>
        <v>2.58</v>
      </c>
      <c r="Q389" s="40" t="s">
        <v>29</v>
      </c>
      <c r="R389" s="40" t="s">
        <v>7</v>
      </c>
      <c r="S389" s="40">
        <v>1960</v>
      </c>
      <c r="T389" s="40">
        <v>2000</v>
      </c>
      <c r="U389" s="40">
        <f t="shared" si="20"/>
        <v>40</v>
      </c>
      <c r="V389" s="40">
        <v>40</v>
      </c>
      <c r="W389" s="40" t="s">
        <v>168</v>
      </c>
      <c r="X389" s="40" t="s">
        <v>80</v>
      </c>
      <c r="Y389" s="40" t="s">
        <v>23</v>
      </c>
      <c r="Z389" s="43" t="s">
        <v>169</v>
      </c>
      <c r="AA389" s="40" t="s">
        <v>26</v>
      </c>
      <c r="AB389" s="40" t="s">
        <v>20</v>
      </c>
      <c r="AC389" s="40" t="s">
        <v>300</v>
      </c>
      <c r="AD389" s="40">
        <v>2</v>
      </c>
      <c r="AE389" s="40" t="s">
        <v>7</v>
      </c>
    </row>
    <row r="390" spans="1:31" ht="21" customHeight="1">
      <c r="A390" s="40" t="s">
        <v>378</v>
      </c>
      <c r="B390" s="40" t="s">
        <v>367</v>
      </c>
      <c r="C390" s="40">
        <v>2005</v>
      </c>
      <c r="D390" s="40">
        <v>36</v>
      </c>
      <c r="E390" s="39">
        <v>41</v>
      </c>
      <c r="F390" s="10">
        <v>392</v>
      </c>
      <c r="G390" s="39" t="s">
        <v>30</v>
      </c>
      <c r="H390" s="40" t="s">
        <v>6</v>
      </c>
      <c r="I390" s="40" t="s">
        <v>39</v>
      </c>
      <c r="J390" s="40" t="str">
        <f>'effect size'!H390</f>
        <v>yes</v>
      </c>
      <c r="K390" s="40" t="str">
        <f>'effect size'!I390</f>
        <v>no</v>
      </c>
      <c r="L390" s="39">
        <f>'effect size'!L390</f>
        <v>126.9</v>
      </c>
      <c r="M390" s="46">
        <f>'effect size'!M390</f>
        <v>3.1725000000000003E-2</v>
      </c>
      <c r="N390" s="41">
        <f>'effect size'!N390</f>
        <v>46.313868613138688</v>
      </c>
      <c r="O390" s="41">
        <f>'effect size'!O390</f>
        <v>1.1578467153284673E-2</v>
      </c>
      <c r="P390" s="42">
        <f>'effect size'!Q390</f>
        <v>2.74</v>
      </c>
      <c r="Q390" s="40" t="s">
        <v>29</v>
      </c>
      <c r="R390" s="40" t="s">
        <v>7</v>
      </c>
      <c r="S390" s="40">
        <v>1960</v>
      </c>
      <c r="T390" s="40">
        <v>2000</v>
      </c>
      <c r="U390" s="40">
        <f t="shared" si="20"/>
        <v>40</v>
      </c>
      <c r="V390" s="40">
        <v>40</v>
      </c>
      <c r="W390" s="40" t="s">
        <v>168</v>
      </c>
      <c r="X390" s="40" t="s">
        <v>80</v>
      </c>
      <c r="Y390" s="40" t="s">
        <v>23</v>
      </c>
      <c r="Z390" s="43" t="s">
        <v>169</v>
      </c>
      <c r="AA390" s="40" t="s">
        <v>26</v>
      </c>
      <c r="AB390" s="40" t="s">
        <v>20</v>
      </c>
      <c r="AC390" s="40" t="s">
        <v>300</v>
      </c>
      <c r="AD390" s="40">
        <v>2</v>
      </c>
      <c r="AE390" s="40" t="s">
        <v>7</v>
      </c>
    </row>
    <row r="391" spans="1:31" ht="21" customHeight="1">
      <c r="A391" s="40" t="s">
        <v>378</v>
      </c>
      <c r="B391" s="40" t="s">
        <v>367</v>
      </c>
      <c r="C391" s="40">
        <v>2005</v>
      </c>
      <c r="D391" s="40">
        <v>36</v>
      </c>
      <c r="E391" s="39">
        <v>42</v>
      </c>
      <c r="F391" s="10">
        <v>393</v>
      </c>
      <c r="G391" s="39" t="s">
        <v>30</v>
      </c>
      <c r="H391" s="40" t="s">
        <v>6</v>
      </c>
      <c r="I391" s="40" t="s">
        <v>39</v>
      </c>
      <c r="J391" s="40" t="str">
        <f>'effect size'!H391</f>
        <v>yes</v>
      </c>
      <c r="K391" s="40" t="str">
        <f>'effect size'!I391</f>
        <v>no</v>
      </c>
      <c r="L391" s="39">
        <f>'effect size'!L391</f>
        <v>111.4</v>
      </c>
      <c r="M391" s="46">
        <f>'effect size'!M391</f>
        <v>2.785E-2</v>
      </c>
      <c r="N391" s="41">
        <f>'effect size'!N391</f>
        <v>45.101214574898783</v>
      </c>
      <c r="O391" s="41">
        <f>'effect size'!O391</f>
        <v>1.1275303643724697E-2</v>
      </c>
      <c r="P391" s="42">
        <f>'effect size'!Q391</f>
        <v>2.4700000000000002</v>
      </c>
      <c r="Q391" s="40" t="s">
        <v>29</v>
      </c>
      <c r="R391" s="40" t="s">
        <v>7</v>
      </c>
      <c r="S391" s="40">
        <v>1960</v>
      </c>
      <c r="T391" s="40">
        <v>2000</v>
      </c>
      <c r="U391" s="40">
        <f t="shared" si="20"/>
        <v>40</v>
      </c>
      <c r="V391" s="40">
        <v>40</v>
      </c>
      <c r="W391" s="40" t="s">
        <v>168</v>
      </c>
      <c r="X391" s="40" t="s">
        <v>80</v>
      </c>
      <c r="Y391" s="40" t="s">
        <v>23</v>
      </c>
      <c r="Z391" s="43" t="s">
        <v>169</v>
      </c>
      <c r="AA391" s="40" t="s">
        <v>26</v>
      </c>
      <c r="AB391" s="40" t="s">
        <v>20</v>
      </c>
      <c r="AC391" s="40" t="s">
        <v>300</v>
      </c>
      <c r="AD391" s="40">
        <v>2</v>
      </c>
      <c r="AE391" s="40" t="s">
        <v>7</v>
      </c>
    </row>
    <row r="392" spans="1:31" ht="21" customHeight="1">
      <c r="A392" s="40" t="s">
        <v>357</v>
      </c>
      <c r="B392" s="40" t="s">
        <v>372</v>
      </c>
      <c r="C392" s="40">
        <v>2002</v>
      </c>
      <c r="D392" s="40">
        <v>37</v>
      </c>
      <c r="E392" s="39">
        <v>1</v>
      </c>
      <c r="F392" s="10">
        <v>394</v>
      </c>
      <c r="G392" s="39" t="s">
        <v>28</v>
      </c>
      <c r="H392" s="40" t="s">
        <v>6</v>
      </c>
      <c r="I392" s="40" t="s">
        <v>38</v>
      </c>
      <c r="J392" s="40" t="s">
        <v>7</v>
      </c>
      <c r="K392" s="40" t="s">
        <v>7</v>
      </c>
      <c r="L392" s="39">
        <f>'effect size'!L392</f>
        <v>-7.6999999999999999E-2</v>
      </c>
      <c r="M392" s="46">
        <f>'effect size'!M392</f>
        <v>-7.6999999999999999E-2</v>
      </c>
      <c r="N392" s="41">
        <f>'effect size'!N392</f>
        <v>4.2999999999999997E-2</v>
      </c>
      <c r="O392" s="41">
        <f>'effect size'!O392</f>
        <v>4.2999999999999997E-2</v>
      </c>
      <c r="P392" s="42">
        <f>'effect size'!Q392</f>
        <v>-1.7906976744186047</v>
      </c>
      <c r="Q392" s="40" t="s">
        <v>29</v>
      </c>
      <c r="R392" s="40" t="s">
        <v>16</v>
      </c>
      <c r="S392" s="40">
        <v>1970</v>
      </c>
      <c r="T392" s="40">
        <v>1990</v>
      </c>
      <c r="U392" s="40">
        <f t="shared" si="20"/>
        <v>20</v>
      </c>
      <c r="V392" s="40">
        <v>20</v>
      </c>
      <c r="W392" s="40" t="s">
        <v>15</v>
      </c>
      <c r="X392" s="40" t="s">
        <v>80</v>
      </c>
      <c r="Y392" s="40" t="s">
        <v>23</v>
      </c>
      <c r="Z392" s="43" t="s">
        <v>44</v>
      </c>
      <c r="AA392" s="40" t="s">
        <v>26</v>
      </c>
      <c r="AB392" s="40" t="s">
        <v>20</v>
      </c>
      <c r="AC392" s="40" t="s">
        <v>300</v>
      </c>
      <c r="AD392" s="40">
        <v>1</v>
      </c>
      <c r="AE392" s="40" t="s">
        <v>16</v>
      </c>
    </row>
    <row r="393" spans="1:31" ht="21" customHeight="1">
      <c r="A393" s="40" t="s">
        <v>357</v>
      </c>
      <c r="B393" s="40" t="s">
        <v>372</v>
      </c>
      <c r="C393" s="40">
        <v>2002</v>
      </c>
      <c r="D393" s="40">
        <v>37</v>
      </c>
      <c r="E393" s="39">
        <v>2</v>
      </c>
      <c r="F393" s="10">
        <v>395</v>
      </c>
      <c r="G393" s="39" t="s">
        <v>28</v>
      </c>
      <c r="H393" s="40" t="s">
        <v>6</v>
      </c>
      <c r="I393" s="40" t="s">
        <v>38</v>
      </c>
      <c r="J393" s="40" t="s">
        <v>7</v>
      </c>
      <c r="K393" s="40" t="s">
        <v>7</v>
      </c>
      <c r="L393" s="39">
        <f>'effect size'!L393</f>
        <v>-6.7000000000000004E-2</v>
      </c>
      <c r="M393" s="46">
        <f>'effect size'!M393</f>
        <v>-6.7000000000000004E-2</v>
      </c>
      <c r="N393" s="41">
        <f>'effect size'!N393</f>
        <v>3.9E-2</v>
      </c>
      <c r="O393" s="41">
        <f>'effect size'!O393</f>
        <v>3.9E-2</v>
      </c>
      <c r="P393" s="42">
        <f>'effect size'!Q393</f>
        <v>-1.7179487179487181</v>
      </c>
      <c r="Q393" s="40" t="s">
        <v>29</v>
      </c>
      <c r="R393" s="40" t="s">
        <v>16</v>
      </c>
      <c r="S393" s="40">
        <v>1970</v>
      </c>
      <c r="T393" s="40">
        <v>1990</v>
      </c>
      <c r="U393" s="40">
        <f t="shared" si="20"/>
        <v>20</v>
      </c>
      <c r="V393" s="40">
        <v>20</v>
      </c>
      <c r="W393" s="40" t="s">
        <v>15</v>
      </c>
      <c r="X393" s="40" t="s">
        <v>80</v>
      </c>
      <c r="Y393" s="40" t="s">
        <v>23</v>
      </c>
      <c r="Z393" s="43" t="s">
        <v>44</v>
      </c>
      <c r="AA393" s="40" t="s">
        <v>26</v>
      </c>
      <c r="AB393" s="40" t="s">
        <v>20</v>
      </c>
      <c r="AC393" s="40" t="s">
        <v>300</v>
      </c>
      <c r="AD393" s="40">
        <v>1</v>
      </c>
      <c r="AE393" s="40" t="s">
        <v>16</v>
      </c>
    </row>
    <row r="394" spans="1:31" ht="21" customHeight="1">
      <c r="A394" s="40" t="s">
        <v>357</v>
      </c>
      <c r="B394" s="40" t="s">
        <v>372</v>
      </c>
      <c r="C394" s="40">
        <v>2002</v>
      </c>
      <c r="D394" s="40">
        <v>37</v>
      </c>
      <c r="E394" s="39">
        <v>3</v>
      </c>
      <c r="F394" s="10">
        <v>396</v>
      </c>
      <c r="G394" s="39" t="s">
        <v>28</v>
      </c>
      <c r="H394" s="40" t="s">
        <v>6</v>
      </c>
      <c r="I394" s="40" t="s">
        <v>38</v>
      </c>
      <c r="J394" s="40" t="s">
        <v>7</v>
      </c>
      <c r="K394" s="40" t="s">
        <v>7</v>
      </c>
      <c r="L394" s="39">
        <f>'effect size'!L394</f>
        <v>-0.03</v>
      </c>
      <c r="M394" s="46">
        <f>'effect size'!M394</f>
        <v>-0.03</v>
      </c>
      <c r="N394" s="41">
        <f>'effect size'!N394</f>
        <v>5.8999999999999997E-2</v>
      </c>
      <c r="O394" s="41">
        <f>'effect size'!O394</f>
        <v>5.8999999999999997E-2</v>
      </c>
      <c r="P394" s="42">
        <f>'effect size'!Q394</f>
        <v>-0.50847457627118642</v>
      </c>
      <c r="Q394" s="40" t="s">
        <v>29</v>
      </c>
      <c r="R394" s="40" t="s">
        <v>16</v>
      </c>
      <c r="S394" s="40">
        <v>1970</v>
      </c>
      <c r="T394" s="40">
        <v>1990</v>
      </c>
      <c r="U394" s="40">
        <f t="shared" si="20"/>
        <v>20</v>
      </c>
      <c r="V394" s="40">
        <v>20</v>
      </c>
      <c r="W394" s="40" t="s">
        <v>15</v>
      </c>
      <c r="X394" s="40" t="s">
        <v>80</v>
      </c>
      <c r="Y394" s="40" t="s">
        <v>23</v>
      </c>
      <c r="Z394" s="43" t="s">
        <v>44</v>
      </c>
      <c r="AA394" s="40" t="s">
        <v>26</v>
      </c>
      <c r="AB394" s="40" t="s">
        <v>20</v>
      </c>
      <c r="AC394" s="40" t="s">
        <v>300</v>
      </c>
      <c r="AD394" s="40">
        <v>1</v>
      </c>
      <c r="AE394" s="40" t="s">
        <v>16</v>
      </c>
    </row>
    <row r="395" spans="1:31" ht="21" customHeight="1">
      <c r="A395" s="40" t="s">
        <v>357</v>
      </c>
      <c r="B395" s="40" t="s">
        <v>372</v>
      </c>
      <c r="C395" s="40">
        <v>2002</v>
      </c>
      <c r="D395" s="40">
        <v>37</v>
      </c>
      <c r="E395" s="39">
        <v>4</v>
      </c>
      <c r="F395" s="10">
        <v>397</v>
      </c>
      <c r="G395" s="39" t="s">
        <v>28</v>
      </c>
      <c r="H395" s="40" t="s">
        <v>6</v>
      </c>
      <c r="I395" s="40" t="s">
        <v>38</v>
      </c>
      <c r="J395" s="40" t="s">
        <v>7</v>
      </c>
      <c r="K395" s="40" t="s">
        <v>7</v>
      </c>
      <c r="L395" s="39">
        <f>'effect size'!L395</f>
        <v>-1.6E-2</v>
      </c>
      <c r="M395" s="46">
        <f>'effect size'!M395</f>
        <v>-1.6E-2</v>
      </c>
      <c r="N395" s="41">
        <f>'effect size'!N395</f>
        <v>5.2999999999999999E-2</v>
      </c>
      <c r="O395" s="41">
        <f>'effect size'!O395</f>
        <v>5.2999999999999999E-2</v>
      </c>
      <c r="P395" s="42">
        <f>'effect size'!Q395</f>
        <v>-0.30188679245283018</v>
      </c>
      <c r="Q395" s="40" t="s">
        <v>29</v>
      </c>
      <c r="R395" s="40" t="s">
        <v>16</v>
      </c>
      <c r="S395" s="40">
        <v>1970</v>
      </c>
      <c r="T395" s="40">
        <v>1990</v>
      </c>
      <c r="U395" s="40">
        <f t="shared" si="20"/>
        <v>20</v>
      </c>
      <c r="V395" s="40">
        <v>20</v>
      </c>
      <c r="W395" s="40" t="s">
        <v>15</v>
      </c>
      <c r="X395" s="40" t="s">
        <v>80</v>
      </c>
      <c r="Y395" s="40" t="s">
        <v>23</v>
      </c>
      <c r="Z395" s="43" t="s">
        <v>44</v>
      </c>
      <c r="AA395" s="40" t="s">
        <v>26</v>
      </c>
      <c r="AB395" s="40" t="s">
        <v>20</v>
      </c>
      <c r="AC395" s="40" t="s">
        <v>300</v>
      </c>
      <c r="AD395" s="40">
        <v>1</v>
      </c>
      <c r="AE395" s="40" t="s">
        <v>16</v>
      </c>
    </row>
    <row r="396" spans="1:31" ht="21" customHeight="1">
      <c r="A396" s="40" t="s">
        <v>357</v>
      </c>
      <c r="B396" s="40" t="s">
        <v>372</v>
      </c>
      <c r="C396" s="40">
        <v>2002</v>
      </c>
      <c r="D396" s="40">
        <v>37</v>
      </c>
      <c r="E396" s="39">
        <v>5</v>
      </c>
      <c r="F396" s="10">
        <v>398</v>
      </c>
      <c r="G396" s="39" t="s">
        <v>28</v>
      </c>
      <c r="H396" s="40" t="s">
        <v>6</v>
      </c>
      <c r="I396" s="40" t="s">
        <v>38</v>
      </c>
      <c r="J396" s="40" t="s">
        <v>7</v>
      </c>
      <c r="K396" s="40" t="s">
        <v>7</v>
      </c>
      <c r="L396" s="39">
        <f>'effect size'!L396</f>
        <v>-1.7000000000000001E-2</v>
      </c>
      <c r="M396" s="46">
        <f>'effect size'!M396</f>
        <v>-1.7000000000000001E-2</v>
      </c>
      <c r="N396" s="41">
        <f>'effect size'!N396</f>
        <v>6.5000000000000002E-2</v>
      </c>
      <c r="O396" s="41">
        <f>'effect size'!O396</f>
        <v>6.5000000000000002E-2</v>
      </c>
      <c r="P396" s="42">
        <f>'effect size'!Q396</f>
        <v>-0.26153846153846155</v>
      </c>
      <c r="Q396" s="40" t="s">
        <v>29</v>
      </c>
      <c r="R396" s="40" t="s">
        <v>16</v>
      </c>
      <c r="S396" s="40">
        <v>1970</v>
      </c>
      <c r="T396" s="40">
        <v>1990</v>
      </c>
      <c r="U396" s="40">
        <f t="shared" si="20"/>
        <v>20</v>
      </c>
      <c r="V396" s="40">
        <v>20</v>
      </c>
      <c r="W396" s="40" t="s">
        <v>15</v>
      </c>
      <c r="X396" s="40" t="s">
        <v>80</v>
      </c>
      <c r="Y396" s="40" t="s">
        <v>23</v>
      </c>
      <c r="Z396" s="43" t="s">
        <v>44</v>
      </c>
      <c r="AA396" s="40" t="s">
        <v>26</v>
      </c>
      <c r="AB396" s="40" t="s">
        <v>20</v>
      </c>
      <c r="AC396" s="40" t="s">
        <v>300</v>
      </c>
      <c r="AD396" s="40">
        <v>1</v>
      </c>
      <c r="AE396" s="40" t="s">
        <v>16</v>
      </c>
    </row>
    <row r="397" spans="1:31" ht="21" customHeight="1">
      <c r="A397" s="40" t="s">
        <v>357</v>
      </c>
      <c r="B397" s="40" t="s">
        <v>372</v>
      </c>
      <c r="C397" s="40">
        <v>2002</v>
      </c>
      <c r="D397" s="40">
        <v>37</v>
      </c>
      <c r="E397" s="39">
        <v>6</v>
      </c>
      <c r="F397" s="10">
        <v>399</v>
      </c>
      <c r="G397" s="39" t="s">
        <v>28</v>
      </c>
      <c r="H397" s="40" t="s">
        <v>6</v>
      </c>
      <c r="I397" s="40" t="s">
        <v>38</v>
      </c>
      <c r="J397" s="40" t="s">
        <v>7</v>
      </c>
      <c r="K397" s="40" t="s">
        <v>7</v>
      </c>
      <c r="L397" s="39">
        <f>'effect size'!L397</f>
        <v>-3.0000000000000001E-3</v>
      </c>
      <c r="M397" s="46">
        <f>'effect size'!M397</f>
        <v>-3.0000000000000001E-3</v>
      </c>
      <c r="N397" s="41">
        <f>'effect size'!N397</f>
        <v>6.3E-2</v>
      </c>
      <c r="O397" s="41">
        <f>'effect size'!O397</f>
        <v>6.3E-2</v>
      </c>
      <c r="P397" s="42">
        <f>'effect size'!Q397</f>
        <v>-4.7619047619047616E-2</v>
      </c>
      <c r="Q397" s="40" t="s">
        <v>29</v>
      </c>
      <c r="R397" s="40" t="s">
        <v>16</v>
      </c>
      <c r="S397" s="40">
        <v>1970</v>
      </c>
      <c r="T397" s="40">
        <v>1990</v>
      </c>
      <c r="U397" s="40">
        <f t="shared" si="20"/>
        <v>20</v>
      </c>
      <c r="V397" s="40">
        <v>20</v>
      </c>
      <c r="W397" s="40" t="s">
        <v>15</v>
      </c>
      <c r="X397" s="40" t="s">
        <v>80</v>
      </c>
      <c r="Y397" s="40" t="s">
        <v>23</v>
      </c>
      <c r="Z397" s="43" t="s">
        <v>44</v>
      </c>
      <c r="AA397" s="40" t="s">
        <v>26</v>
      </c>
      <c r="AB397" s="40" t="s">
        <v>20</v>
      </c>
      <c r="AC397" s="40" t="s">
        <v>300</v>
      </c>
      <c r="AD397" s="40">
        <v>1</v>
      </c>
      <c r="AE397" s="40" t="s">
        <v>16</v>
      </c>
    </row>
    <row r="398" spans="1:31" ht="21" customHeight="1">
      <c r="A398" s="40" t="s">
        <v>357</v>
      </c>
      <c r="B398" s="40" t="s">
        <v>372</v>
      </c>
      <c r="C398" s="40">
        <v>2002</v>
      </c>
      <c r="D398" s="40">
        <v>37</v>
      </c>
      <c r="E398" s="39">
        <v>7</v>
      </c>
      <c r="F398" s="10">
        <v>400</v>
      </c>
      <c r="G398" s="39" t="s">
        <v>28</v>
      </c>
      <c r="H398" s="40" t="s">
        <v>6</v>
      </c>
      <c r="I398" s="40" t="s">
        <v>38</v>
      </c>
      <c r="J398" s="40" t="s">
        <v>7</v>
      </c>
      <c r="K398" s="40" t="s">
        <v>7</v>
      </c>
      <c r="L398" s="39">
        <f>'effect size'!L398</f>
        <v>-3.1E-2</v>
      </c>
      <c r="M398" s="46">
        <f>'effect size'!M398</f>
        <v>-3.1E-2</v>
      </c>
      <c r="N398" s="41">
        <f>'effect size'!N398</f>
        <v>5.7000000000000002E-2</v>
      </c>
      <c r="O398" s="41">
        <f>'effect size'!O398</f>
        <v>5.7000000000000002E-2</v>
      </c>
      <c r="P398" s="42">
        <f>'effect size'!Q398</f>
        <v>-0.54385964912280704</v>
      </c>
      <c r="Q398" s="40" t="s">
        <v>29</v>
      </c>
      <c r="R398" s="40" t="s">
        <v>16</v>
      </c>
      <c r="S398" s="40">
        <v>1970</v>
      </c>
      <c r="T398" s="40">
        <v>1990</v>
      </c>
      <c r="U398" s="40">
        <f t="shared" si="20"/>
        <v>20</v>
      </c>
      <c r="V398" s="40">
        <v>20</v>
      </c>
      <c r="W398" s="40" t="s">
        <v>15</v>
      </c>
      <c r="X398" s="40" t="s">
        <v>80</v>
      </c>
      <c r="Y398" s="40" t="s">
        <v>23</v>
      </c>
      <c r="Z398" s="43" t="s">
        <v>44</v>
      </c>
      <c r="AA398" s="40" t="s">
        <v>26</v>
      </c>
      <c r="AB398" s="40" t="s">
        <v>20</v>
      </c>
      <c r="AC398" s="40" t="s">
        <v>300</v>
      </c>
      <c r="AD398" s="40">
        <v>1</v>
      </c>
      <c r="AE398" s="40" t="s">
        <v>16</v>
      </c>
    </row>
    <row r="399" spans="1:31" ht="21" customHeight="1">
      <c r="A399" s="40" t="s">
        <v>357</v>
      </c>
      <c r="B399" s="40" t="s">
        <v>372</v>
      </c>
      <c r="C399" s="40">
        <v>2002</v>
      </c>
      <c r="D399" s="40">
        <v>37</v>
      </c>
      <c r="E399" s="39">
        <v>8</v>
      </c>
      <c r="F399" s="10">
        <v>401</v>
      </c>
      <c r="G399" s="39" t="s">
        <v>28</v>
      </c>
      <c r="H399" s="40" t="s">
        <v>6</v>
      </c>
      <c r="I399" s="40" t="s">
        <v>38</v>
      </c>
      <c r="J399" s="40" t="s">
        <v>7</v>
      </c>
      <c r="K399" s="40" t="s">
        <v>7</v>
      </c>
      <c r="L399" s="39">
        <f>'effect size'!L399</f>
        <v>-2.1999999999999999E-2</v>
      </c>
      <c r="M399" s="46">
        <f>'effect size'!M399</f>
        <v>-2.1999999999999999E-2</v>
      </c>
      <c r="N399" s="41">
        <f>'effect size'!N399</f>
        <v>5.0999999999999997E-2</v>
      </c>
      <c r="O399" s="41">
        <f>'effect size'!O399</f>
        <v>5.0999999999999997E-2</v>
      </c>
      <c r="P399" s="42">
        <f>'effect size'!Q399</f>
        <v>-0.43137254901960786</v>
      </c>
      <c r="Q399" s="40" t="s">
        <v>29</v>
      </c>
      <c r="R399" s="40" t="s">
        <v>16</v>
      </c>
      <c r="S399" s="40">
        <v>1970</v>
      </c>
      <c r="T399" s="40">
        <v>1990</v>
      </c>
      <c r="U399" s="40">
        <f t="shared" si="20"/>
        <v>20</v>
      </c>
      <c r="V399" s="40">
        <v>20</v>
      </c>
      <c r="W399" s="40" t="s">
        <v>15</v>
      </c>
      <c r="X399" s="40" t="s">
        <v>80</v>
      </c>
      <c r="Y399" s="40" t="s">
        <v>23</v>
      </c>
      <c r="Z399" s="43" t="s">
        <v>44</v>
      </c>
      <c r="AA399" s="40" t="s">
        <v>26</v>
      </c>
      <c r="AB399" s="40" t="s">
        <v>20</v>
      </c>
      <c r="AC399" s="40" t="s">
        <v>300</v>
      </c>
      <c r="AD399" s="40">
        <v>1</v>
      </c>
      <c r="AE399" s="40" t="s">
        <v>16</v>
      </c>
    </row>
    <row r="400" spans="1:31" ht="21" customHeight="1">
      <c r="A400" s="40" t="s">
        <v>357</v>
      </c>
      <c r="B400" s="40" t="s">
        <v>372</v>
      </c>
      <c r="C400" s="40">
        <v>2002</v>
      </c>
      <c r="D400" s="40">
        <v>37</v>
      </c>
      <c r="E400" s="39">
        <v>9</v>
      </c>
      <c r="F400" s="10">
        <v>402</v>
      </c>
      <c r="G400" s="39" t="s">
        <v>28</v>
      </c>
      <c r="H400" s="40" t="s">
        <v>6</v>
      </c>
      <c r="I400" s="40" t="s">
        <v>38</v>
      </c>
      <c r="J400" s="40" t="s">
        <v>7</v>
      </c>
      <c r="K400" s="40" t="s">
        <v>7</v>
      </c>
      <c r="L400" s="39">
        <f>'effect size'!L400</f>
        <v>-3.4000000000000002E-2</v>
      </c>
      <c r="M400" s="46">
        <f>'effect size'!M400</f>
        <v>-3.4000000000000002E-2</v>
      </c>
      <c r="N400" s="41">
        <f>'effect size'!N400</f>
        <v>9.5000000000000001E-2</v>
      </c>
      <c r="O400" s="41">
        <f>'effect size'!O400</f>
        <v>9.5000000000000001E-2</v>
      </c>
      <c r="P400" s="42">
        <f>'effect size'!Q400</f>
        <v>-0.35789473684210527</v>
      </c>
      <c r="Q400" s="40" t="s">
        <v>29</v>
      </c>
      <c r="R400" s="40" t="s">
        <v>16</v>
      </c>
      <c r="S400" s="40">
        <v>1970</v>
      </c>
      <c r="T400" s="40">
        <v>1990</v>
      </c>
      <c r="U400" s="40">
        <f t="shared" si="20"/>
        <v>20</v>
      </c>
      <c r="V400" s="40">
        <v>20</v>
      </c>
      <c r="W400" s="40" t="s">
        <v>15</v>
      </c>
      <c r="X400" s="40" t="s">
        <v>89</v>
      </c>
      <c r="Y400" s="40" t="s">
        <v>23</v>
      </c>
      <c r="Z400" s="43" t="s">
        <v>43</v>
      </c>
      <c r="AA400" s="40" t="s">
        <v>26</v>
      </c>
      <c r="AB400" s="40" t="s">
        <v>20</v>
      </c>
      <c r="AC400" s="40" t="s">
        <v>348</v>
      </c>
      <c r="AD400" s="40">
        <v>1</v>
      </c>
      <c r="AE400" s="40" t="s">
        <v>16</v>
      </c>
    </row>
    <row r="401" spans="1:31" ht="21" customHeight="1">
      <c r="A401" s="40" t="s">
        <v>357</v>
      </c>
      <c r="B401" s="40" t="s">
        <v>372</v>
      </c>
      <c r="C401" s="40">
        <v>2002</v>
      </c>
      <c r="D401" s="40">
        <v>37</v>
      </c>
      <c r="E401" s="39">
        <v>10</v>
      </c>
      <c r="F401" s="10">
        <v>403</v>
      </c>
      <c r="G401" s="39" t="s">
        <v>28</v>
      </c>
      <c r="H401" s="40" t="s">
        <v>6</v>
      </c>
      <c r="I401" s="40" t="s">
        <v>38</v>
      </c>
      <c r="J401" s="40" t="s">
        <v>7</v>
      </c>
      <c r="K401" s="40" t="s">
        <v>7</v>
      </c>
      <c r="L401" s="39">
        <f>'effect size'!L401</f>
        <v>-2.4E-2</v>
      </c>
      <c r="M401" s="46">
        <f>'effect size'!M401</f>
        <v>-2.4E-2</v>
      </c>
      <c r="N401" s="41">
        <f>'effect size'!N401</f>
        <v>6.9000000000000006E-2</v>
      </c>
      <c r="O401" s="41">
        <f>'effect size'!O401</f>
        <v>6.9000000000000006E-2</v>
      </c>
      <c r="P401" s="42">
        <f>'effect size'!Q401</f>
        <v>-0.34782608695652173</v>
      </c>
      <c r="Q401" s="40" t="s">
        <v>29</v>
      </c>
      <c r="R401" s="40" t="s">
        <v>16</v>
      </c>
      <c r="S401" s="40">
        <v>1970</v>
      </c>
      <c r="T401" s="40">
        <v>1990</v>
      </c>
      <c r="U401" s="40">
        <f t="shared" si="20"/>
        <v>20</v>
      </c>
      <c r="V401" s="40">
        <v>20</v>
      </c>
      <c r="W401" s="40" t="s">
        <v>15</v>
      </c>
      <c r="X401" s="40" t="s">
        <v>89</v>
      </c>
      <c r="Y401" s="40" t="s">
        <v>23</v>
      </c>
      <c r="Z401" s="43" t="s">
        <v>43</v>
      </c>
      <c r="AA401" s="40" t="s">
        <v>26</v>
      </c>
      <c r="AB401" s="40" t="s">
        <v>20</v>
      </c>
      <c r="AC401" s="40" t="s">
        <v>348</v>
      </c>
      <c r="AD401" s="40">
        <v>1</v>
      </c>
      <c r="AE401" s="40" t="s">
        <v>16</v>
      </c>
    </row>
    <row r="402" spans="1:31" ht="21" customHeight="1">
      <c r="A402" s="40" t="s">
        <v>357</v>
      </c>
      <c r="B402" s="40" t="s">
        <v>372</v>
      </c>
      <c r="C402" s="40">
        <v>2002</v>
      </c>
      <c r="D402" s="40">
        <v>37</v>
      </c>
      <c r="E402" s="39">
        <v>11</v>
      </c>
      <c r="F402" s="10">
        <v>404</v>
      </c>
      <c r="G402" s="39" t="s">
        <v>28</v>
      </c>
      <c r="H402" s="40" t="s">
        <v>6</v>
      </c>
      <c r="I402" s="40" t="s">
        <v>38</v>
      </c>
      <c r="J402" s="40" t="s">
        <v>7</v>
      </c>
      <c r="K402" s="40" t="s">
        <v>7</v>
      </c>
      <c r="L402" s="39">
        <f>'effect size'!L402</f>
        <v>-4.5999999999999999E-2</v>
      </c>
      <c r="M402" s="46">
        <f>'effect size'!M402</f>
        <v>-4.5999999999999999E-2</v>
      </c>
      <c r="N402" s="41">
        <f>'effect size'!N402</f>
        <v>9.2999999999999999E-2</v>
      </c>
      <c r="O402" s="41">
        <f>'effect size'!O402</f>
        <v>9.2999999999999999E-2</v>
      </c>
      <c r="P402" s="42">
        <f>'effect size'!Q402</f>
        <v>-0.4946236559139785</v>
      </c>
      <c r="Q402" s="40" t="s">
        <v>29</v>
      </c>
      <c r="R402" s="40" t="s">
        <v>16</v>
      </c>
      <c r="S402" s="40">
        <v>1970</v>
      </c>
      <c r="T402" s="40">
        <v>1990</v>
      </c>
      <c r="U402" s="40">
        <f t="shared" si="20"/>
        <v>20</v>
      </c>
      <c r="V402" s="40">
        <v>20</v>
      </c>
      <c r="W402" s="40" t="s">
        <v>15</v>
      </c>
      <c r="X402" s="40" t="s">
        <v>89</v>
      </c>
      <c r="Y402" s="40" t="s">
        <v>23</v>
      </c>
      <c r="Z402" s="43" t="s">
        <v>43</v>
      </c>
      <c r="AA402" s="40" t="s">
        <v>26</v>
      </c>
      <c r="AB402" s="40" t="s">
        <v>20</v>
      </c>
      <c r="AC402" s="40" t="s">
        <v>348</v>
      </c>
      <c r="AD402" s="40">
        <v>1</v>
      </c>
      <c r="AE402" s="40" t="s">
        <v>16</v>
      </c>
    </row>
    <row r="403" spans="1:31" ht="21" customHeight="1">
      <c r="A403" s="40" t="s">
        <v>357</v>
      </c>
      <c r="B403" s="40" t="s">
        <v>372</v>
      </c>
      <c r="C403" s="40">
        <v>2002</v>
      </c>
      <c r="D403" s="40">
        <v>37</v>
      </c>
      <c r="E403" s="39">
        <v>12</v>
      </c>
      <c r="F403" s="10">
        <v>405</v>
      </c>
      <c r="G403" s="39" t="s">
        <v>28</v>
      </c>
      <c r="H403" s="40" t="s">
        <v>6</v>
      </c>
      <c r="I403" s="40" t="s">
        <v>38</v>
      </c>
      <c r="J403" s="40" t="s">
        <v>7</v>
      </c>
      <c r="K403" s="40" t="s">
        <v>7</v>
      </c>
      <c r="L403" s="39">
        <f>'effect size'!L403</f>
        <v>-2.8000000000000001E-2</v>
      </c>
      <c r="M403" s="46">
        <f>'effect size'!M403</f>
        <v>-2.8000000000000001E-2</v>
      </c>
      <c r="N403" s="41">
        <f>'effect size'!N403</f>
        <v>6.9000000000000006E-2</v>
      </c>
      <c r="O403" s="41">
        <f>'effect size'!O403</f>
        <v>6.9000000000000006E-2</v>
      </c>
      <c r="P403" s="42">
        <f>'effect size'!Q403</f>
        <v>-0.40579710144927533</v>
      </c>
      <c r="Q403" s="40" t="s">
        <v>29</v>
      </c>
      <c r="R403" s="40" t="s">
        <v>16</v>
      </c>
      <c r="S403" s="40">
        <v>1970</v>
      </c>
      <c r="T403" s="40">
        <v>1990</v>
      </c>
      <c r="U403" s="40">
        <f t="shared" si="20"/>
        <v>20</v>
      </c>
      <c r="V403" s="40">
        <v>20</v>
      </c>
      <c r="W403" s="40" t="s">
        <v>15</v>
      </c>
      <c r="X403" s="40" t="s">
        <v>89</v>
      </c>
      <c r="Y403" s="40" t="s">
        <v>23</v>
      </c>
      <c r="Z403" s="43" t="s">
        <v>43</v>
      </c>
      <c r="AA403" s="40" t="s">
        <v>26</v>
      </c>
      <c r="AB403" s="40" t="s">
        <v>20</v>
      </c>
      <c r="AC403" s="40" t="s">
        <v>348</v>
      </c>
      <c r="AD403" s="40">
        <v>1</v>
      </c>
      <c r="AE403" s="40" t="s">
        <v>16</v>
      </c>
    </row>
    <row r="404" spans="1:31" ht="21" customHeight="1">
      <c r="A404" s="40" t="s">
        <v>357</v>
      </c>
      <c r="B404" s="40" t="s">
        <v>372</v>
      </c>
      <c r="C404" s="40">
        <v>2002</v>
      </c>
      <c r="D404" s="40">
        <v>37</v>
      </c>
      <c r="E404" s="39">
        <v>13</v>
      </c>
      <c r="F404" s="10">
        <v>406</v>
      </c>
      <c r="G404" s="39" t="s">
        <v>28</v>
      </c>
      <c r="H404" s="40" t="s">
        <v>6</v>
      </c>
      <c r="I404" s="40" t="s">
        <v>38</v>
      </c>
      <c r="J404" s="40" t="s">
        <v>7</v>
      </c>
      <c r="K404" s="40" t="s">
        <v>7</v>
      </c>
      <c r="L404" s="39">
        <f>'effect size'!L404</f>
        <v>-4.3999999999999997E-2</v>
      </c>
      <c r="M404" s="46">
        <f>'effect size'!M404</f>
        <v>-4.3999999999999997E-2</v>
      </c>
      <c r="N404" s="41">
        <f>'effect size'!N404</f>
        <v>0.1</v>
      </c>
      <c r="O404" s="41">
        <f>'effect size'!O404</f>
        <v>0.1</v>
      </c>
      <c r="P404" s="42">
        <f>'effect size'!Q404</f>
        <v>-0.44</v>
      </c>
      <c r="Q404" s="40" t="s">
        <v>29</v>
      </c>
      <c r="R404" s="40" t="s">
        <v>16</v>
      </c>
      <c r="S404" s="40">
        <v>1970</v>
      </c>
      <c r="T404" s="40">
        <v>1990</v>
      </c>
      <c r="U404" s="40">
        <f t="shared" si="20"/>
        <v>20</v>
      </c>
      <c r="V404" s="40">
        <v>20</v>
      </c>
      <c r="W404" s="40" t="s">
        <v>15</v>
      </c>
      <c r="X404" s="40" t="s">
        <v>89</v>
      </c>
      <c r="Y404" s="40" t="s">
        <v>23</v>
      </c>
      <c r="Z404" s="43" t="s">
        <v>43</v>
      </c>
      <c r="AA404" s="40" t="s">
        <v>26</v>
      </c>
      <c r="AB404" s="40" t="s">
        <v>20</v>
      </c>
      <c r="AC404" s="40" t="s">
        <v>348</v>
      </c>
      <c r="AD404" s="40">
        <v>1</v>
      </c>
      <c r="AE404" s="40" t="s">
        <v>16</v>
      </c>
    </row>
    <row r="405" spans="1:31" ht="21" customHeight="1">
      <c r="A405" s="40" t="s">
        <v>357</v>
      </c>
      <c r="B405" s="40" t="s">
        <v>372</v>
      </c>
      <c r="C405" s="40">
        <v>2002</v>
      </c>
      <c r="D405" s="40">
        <v>37</v>
      </c>
      <c r="E405" s="39">
        <v>14</v>
      </c>
      <c r="F405" s="10">
        <v>407</v>
      </c>
      <c r="G405" s="39" t="s">
        <v>28</v>
      </c>
      <c r="H405" s="40" t="s">
        <v>6</v>
      </c>
      <c r="I405" s="40" t="s">
        <v>38</v>
      </c>
      <c r="J405" s="40" t="s">
        <v>7</v>
      </c>
      <c r="K405" s="40" t="s">
        <v>7</v>
      </c>
      <c r="L405" s="39">
        <f>'effect size'!L405</f>
        <v>-4.4999999999999998E-2</v>
      </c>
      <c r="M405" s="46">
        <f>'effect size'!M405</f>
        <v>-4.4999999999999998E-2</v>
      </c>
      <c r="N405" s="41">
        <f>'effect size'!N405</f>
        <v>7.4999999999999997E-2</v>
      </c>
      <c r="O405" s="41">
        <f>'effect size'!O405</f>
        <v>7.4999999999999997E-2</v>
      </c>
      <c r="P405" s="42">
        <f>'effect size'!Q405</f>
        <v>-0.6</v>
      </c>
      <c r="Q405" s="40" t="s">
        <v>29</v>
      </c>
      <c r="R405" s="40" t="s">
        <v>16</v>
      </c>
      <c r="S405" s="40">
        <v>1970</v>
      </c>
      <c r="T405" s="40">
        <v>1990</v>
      </c>
      <c r="U405" s="40">
        <f t="shared" si="20"/>
        <v>20</v>
      </c>
      <c r="V405" s="40">
        <v>20</v>
      </c>
      <c r="W405" s="40" t="s">
        <v>15</v>
      </c>
      <c r="X405" s="40" t="s">
        <v>89</v>
      </c>
      <c r="Y405" s="40" t="s">
        <v>23</v>
      </c>
      <c r="Z405" s="43" t="s">
        <v>43</v>
      </c>
      <c r="AA405" s="40" t="s">
        <v>26</v>
      </c>
      <c r="AB405" s="40" t="s">
        <v>20</v>
      </c>
      <c r="AC405" s="40" t="s">
        <v>348</v>
      </c>
      <c r="AD405" s="40">
        <v>1</v>
      </c>
      <c r="AE405" s="40" t="s">
        <v>16</v>
      </c>
    </row>
    <row r="406" spans="1:31" ht="21" customHeight="1">
      <c r="A406" s="40" t="s">
        <v>357</v>
      </c>
      <c r="B406" s="40" t="s">
        <v>372</v>
      </c>
      <c r="C406" s="40">
        <v>2002</v>
      </c>
      <c r="D406" s="40">
        <v>37</v>
      </c>
      <c r="E406" s="39">
        <v>15</v>
      </c>
      <c r="F406" s="10">
        <v>408</v>
      </c>
      <c r="G406" s="39" t="s">
        <v>28</v>
      </c>
      <c r="H406" s="40" t="s">
        <v>6</v>
      </c>
      <c r="I406" s="40" t="s">
        <v>38</v>
      </c>
      <c r="J406" s="40" t="s">
        <v>7</v>
      </c>
      <c r="K406" s="40" t="s">
        <v>7</v>
      </c>
      <c r="L406" s="39">
        <f>'effect size'!L406</f>
        <v>-4.7E-2</v>
      </c>
      <c r="M406" s="46">
        <f>'effect size'!M406</f>
        <v>-4.7E-2</v>
      </c>
      <c r="N406" s="41">
        <f>'effect size'!N406</f>
        <v>9.7000000000000003E-2</v>
      </c>
      <c r="O406" s="41">
        <f>'effect size'!O406</f>
        <v>9.7000000000000003E-2</v>
      </c>
      <c r="P406" s="42">
        <f>'effect size'!Q406</f>
        <v>-0.4845360824742268</v>
      </c>
      <c r="Q406" s="40" t="s">
        <v>29</v>
      </c>
      <c r="R406" s="40" t="s">
        <v>16</v>
      </c>
      <c r="S406" s="40">
        <v>1970</v>
      </c>
      <c r="T406" s="40">
        <v>1990</v>
      </c>
      <c r="U406" s="40">
        <f t="shared" si="20"/>
        <v>20</v>
      </c>
      <c r="V406" s="40">
        <v>20</v>
      </c>
      <c r="W406" s="40" t="s">
        <v>15</v>
      </c>
      <c r="X406" s="40" t="s">
        <v>89</v>
      </c>
      <c r="Y406" s="40" t="s">
        <v>23</v>
      </c>
      <c r="Z406" s="43" t="s">
        <v>43</v>
      </c>
      <c r="AA406" s="40" t="s">
        <v>26</v>
      </c>
      <c r="AB406" s="40" t="s">
        <v>20</v>
      </c>
      <c r="AC406" s="40" t="s">
        <v>348</v>
      </c>
      <c r="AD406" s="40">
        <v>1</v>
      </c>
      <c r="AE406" s="40" t="s">
        <v>16</v>
      </c>
    </row>
    <row r="407" spans="1:31" ht="21" customHeight="1">
      <c r="A407" s="40" t="s">
        <v>357</v>
      </c>
      <c r="B407" s="40" t="s">
        <v>372</v>
      </c>
      <c r="C407" s="40">
        <v>2002</v>
      </c>
      <c r="D407" s="40">
        <v>37</v>
      </c>
      <c r="E407" s="39">
        <v>16</v>
      </c>
      <c r="F407" s="10">
        <v>409</v>
      </c>
      <c r="G407" s="39" t="s">
        <v>28</v>
      </c>
      <c r="H407" s="40" t="s">
        <v>6</v>
      </c>
      <c r="I407" s="40" t="s">
        <v>38</v>
      </c>
      <c r="J407" s="40" t="s">
        <v>7</v>
      </c>
      <c r="K407" s="40" t="s">
        <v>7</v>
      </c>
      <c r="L407" s="39">
        <f>'effect size'!L407</f>
        <v>-2.5999999999999999E-2</v>
      </c>
      <c r="M407" s="46">
        <f>'effect size'!M407</f>
        <v>-2.5999999999999999E-2</v>
      </c>
      <c r="N407" s="41">
        <f>'effect size'!N407</f>
        <v>6.8000000000000005E-2</v>
      </c>
      <c r="O407" s="41">
        <f>'effect size'!O407</f>
        <v>6.8000000000000005E-2</v>
      </c>
      <c r="P407" s="42">
        <f>'effect size'!Q407</f>
        <v>-0.38235294117647056</v>
      </c>
      <c r="Q407" s="40" t="s">
        <v>29</v>
      </c>
      <c r="R407" s="40" t="s">
        <v>16</v>
      </c>
      <c r="S407" s="40">
        <v>1970</v>
      </c>
      <c r="T407" s="40">
        <v>1990</v>
      </c>
      <c r="U407" s="40">
        <f t="shared" si="20"/>
        <v>20</v>
      </c>
      <c r="V407" s="40">
        <v>20</v>
      </c>
      <c r="W407" s="40" t="s">
        <v>15</v>
      </c>
      <c r="X407" s="40" t="s">
        <v>89</v>
      </c>
      <c r="Y407" s="40" t="s">
        <v>23</v>
      </c>
      <c r="Z407" s="43" t="s">
        <v>43</v>
      </c>
      <c r="AA407" s="40" t="s">
        <v>26</v>
      </c>
      <c r="AB407" s="40" t="s">
        <v>20</v>
      </c>
      <c r="AC407" s="40" t="s">
        <v>348</v>
      </c>
      <c r="AD407" s="40">
        <v>1</v>
      </c>
      <c r="AE407" s="40" t="s">
        <v>16</v>
      </c>
    </row>
    <row r="408" spans="1:31" ht="21" customHeight="1">
      <c r="A408" s="9" t="s">
        <v>388</v>
      </c>
      <c r="B408" s="47" t="s">
        <v>384</v>
      </c>
      <c r="C408" s="40">
        <v>1999</v>
      </c>
      <c r="D408" s="40">
        <v>38</v>
      </c>
      <c r="E408" s="39">
        <v>1</v>
      </c>
      <c r="F408" s="10">
        <v>410</v>
      </c>
      <c r="G408" s="39" t="s">
        <v>28</v>
      </c>
      <c r="H408" s="40" t="s">
        <v>358</v>
      </c>
      <c r="I408" s="40" t="s">
        <v>38</v>
      </c>
      <c r="J408" s="40" t="s">
        <v>7</v>
      </c>
      <c r="K408" s="40" t="s">
        <v>7</v>
      </c>
      <c r="L408" s="39">
        <f>'effect size'!L408</f>
        <v>1.8E-3</v>
      </c>
      <c r="M408" s="46">
        <f>'effect size'!M408</f>
        <v>1.8E-3</v>
      </c>
      <c r="N408" s="41">
        <f>'effect size'!N408</f>
        <v>9.2783505154639173E-4</v>
      </c>
      <c r="O408" s="41">
        <f>'effect size'!O408</f>
        <v>9.2783505154639173E-4</v>
      </c>
      <c r="P408" s="42">
        <f>'effect size'!Q408</f>
        <v>1.94</v>
      </c>
      <c r="Q408" s="40" t="s">
        <v>62</v>
      </c>
      <c r="R408" s="40" t="s">
        <v>16</v>
      </c>
      <c r="S408" s="40">
        <v>1965</v>
      </c>
      <c r="T408" s="40">
        <v>1995</v>
      </c>
      <c r="U408" s="40">
        <f t="shared" si="20"/>
        <v>30</v>
      </c>
      <c r="V408" s="40">
        <v>1</v>
      </c>
      <c r="W408" s="40" t="s">
        <v>15</v>
      </c>
      <c r="X408" s="40" t="s">
        <v>89</v>
      </c>
      <c r="Y408" s="40" t="s">
        <v>23</v>
      </c>
      <c r="Z408" s="43" t="s">
        <v>42</v>
      </c>
      <c r="AA408" s="40" t="s">
        <v>26</v>
      </c>
      <c r="AB408" s="40" t="s">
        <v>17</v>
      </c>
      <c r="AC408" s="40" t="s">
        <v>350</v>
      </c>
      <c r="AD408" s="40">
        <v>1</v>
      </c>
      <c r="AE408" s="40" t="s">
        <v>16</v>
      </c>
    </row>
    <row r="409" spans="1:31" ht="21" customHeight="1">
      <c r="A409" s="9" t="s">
        <v>388</v>
      </c>
      <c r="B409" s="47" t="s">
        <v>384</v>
      </c>
      <c r="C409" s="40">
        <v>1999</v>
      </c>
      <c r="D409" s="40">
        <v>38</v>
      </c>
      <c r="E409" s="39">
        <v>2</v>
      </c>
      <c r="F409" s="10">
        <v>411</v>
      </c>
      <c r="G409" s="39" t="s">
        <v>28</v>
      </c>
      <c r="H409" s="40" t="s">
        <v>358</v>
      </c>
      <c r="I409" s="40" t="s">
        <v>38</v>
      </c>
      <c r="J409" s="40" t="s">
        <v>7</v>
      </c>
      <c r="K409" s="40" t="s">
        <v>7</v>
      </c>
      <c r="L409" s="39">
        <f>'effect size'!L409</f>
        <v>1.65E-3</v>
      </c>
      <c r="M409" s="46">
        <f>'effect size'!M409</f>
        <v>1.65E-3</v>
      </c>
      <c r="N409" s="41">
        <f>'effect size'!N409</f>
        <v>8.6842105263157897E-4</v>
      </c>
      <c r="O409" s="41">
        <f>'effect size'!O409</f>
        <v>8.6842105263157897E-4</v>
      </c>
      <c r="P409" s="42">
        <f>'effect size'!Q409</f>
        <v>1.9</v>
      </c>
      <c r="Q409" s="40" t="s">
        <v>62</v>
      </c>
      <c r="R409" s="40" t="s">
        <v>16</v>
      </c>
      <c r="S409" s="40">
        <v>1987</v>
      </c>
      <c r="T409" s="40">
        <v>1998</v>
      </c>
      <c r="U409" s="40">
        <f t="shared" si="20"/>
        <v>11</v>
      </c>
      <c r="V409" s="40">
        <v>1</v>
      </c>
      <c r="W409" s="40" t="s">
        <v>15</v>
      </c>
      <c r="X409" s="40" t="s">
        <v>89</v>
      </c>
      <c r="Y409" s="40" t="s">
        <v>23</v>
      </c>
      <c r="Z409" s="43" t="s">
        <v>169</v>
      </c>
      <c r="AA409" s="40" t="s">
        <v>31</v>
      </c>
      <c r="AB409" s="40" t="s">
        <v>17</v>
      </c>
      <c r="AC409" s="40" t="s">
        <v>350</v>
      </c>
      <c r="AD409" s="40">
        <v>1</v>
      </c>
      <c r="AE409" s="40" t="s">
        <v>16</v>
      </c>
    </row>
    <row r="410" spans="1:31" ht="21" customHeight="1">
      <c r="A410" s="9" t="s">
        <v>388</v>
      </c>
      <c r="B410" s="47" t="s">
        <v>384</v>
      </c>
      <c r="C410" s="40">
        <v>1999</v>
      </c>
      <c r="D410" s="40">
        <v>38</v>
      </c>
      <c r="E410" s="39">
        <v>3</v>
      </c>
      <c r="F410" s="10">
        <v>412</v>
      </c>
      <c r="G410" s="39" t="s">
        <v>28</v>
      </c>
      <c r="H410" s="40" t="s">
        <v>358</v>
      </c>
      <c r="I410" s="40" t="s">
        <v>38</v>
      </c>
      <c r="J410" s="40" t="s">
        <v>7</v>
      </c>
      <c r="K410" s="40" t="s">
        <v>7</v>
      </c>
      <c r="L410" s="39">
        <f>'effect size'!L410</f>
        <v>1.17E-3</v>
      </c>
      <c r="M410" s="46">
        <f>'effect size'!M410</f>
        <v>1.17E-3</v>
      </c>
      <c r="N410" s="41">
        <f>'effect size'!N410</f>
        <v>3.9000000000000003E-3</v>
      </c>
      <c r="O410" s="41">
        <f>'effect size'!O410</f>
        <v>3.9000000000000003E-3</v>
      </c>
      <c r="P410" s="42">
        <f>'effect size'!Q410</f>
        <v>0.3</v>
      </c>
      <c r="Q410" s="40" t="s">
        <v>62</v>
      </c>
      <c r="R410" s="40" t="s">
        <v>16</v>
      </c>
      <c r="S410" s="40">
        <v>1987</v>
      </c>
      <c r="T410" s="40">
        <v>1998</v>
      </c>
      <c r="U410" s="40">
        <f t="shared" si="20"/>
        <v>11</v>
      </c>
      <c r="V410" s="40">
        <v>1</v>
      </c>
      <c r="W410" s="40" t="s">
        <v>15</v>
      </c>
      <c r="X410" s="40" t="s">
        <v>89</v>
      </c>
      <c r="Y410" s="40" t="s">
        <v>23</v>
      </c>
      <c r="Z410" s="43" t="s">
        <v>169</v>
      </c>
      <c r="AA410" s="40" t="s">
        <v>31</v>
      </c>
      <c r="AB410" s="40" t="s">
        <v>17</v>
      </c>
      <c r="AC410" s="40" t="s">
        <v>350</v>
      </c>
      <c r="AD410" s="40">
        <v>1</v>
      </c>
      <c r="AE410" s="40" t="s">
        <v>16</v>
      </c>
    </row>
    <row r="411" spans="1:31" ht="21" customHeight="1">
      <c r="E411" s="50"/>
    </row>
    <row r="412" spans="1:31" ht="21" customHeight="1">
      <c r="E412" s="50"/>
    </row>
    <row r="413" spans="1:31" ht="21" customHeight="1">
      <c r="E413" s="50"/>
    </row>
    <row r="414" spans="1:31" ht="21" customHeight="1">
      <c r="E414" s="50"/>
    </row>
    <row r="415" spans="1:31" ht="21" customHeight="1">
      <c r="E415" s="50"/>
    </row>
    <row r="416" spans="1:31" ht="21" customHeight="1">
      <c r="E416" s="50"/>
    </row>
    <row r="417" spans="5:5" ht="21" customHeight="1">
      <c r="E417" s="50"/>
    </row>
    <row r="418" spans="5:5" ht="21" customHeight="1">
      <c r="E418" s="50"/>
    </row>
    <row r="419" spans="5:5" ht="21" customHeight="1">
      <c r="E419" s="50"/>
    </row>
    <row r="420" spans="5:5" ht="21" customHeight="1">
      <c r="E420" s="50"/>
    </row>
    <row r="421" spans="5:5" ht="21" customHeight="1">
      <c r="E421" s="50"/>
    </row>
    <row r="422" spans="5:5" ht="21" customHeight="1">
      <c r="E422" s="50"/>
    </row>
    <row r="423" spans="5:5" ht="21" customHeight="1">
      <c r="E423" s="50"/>
    </row>
    <row r="424" spans="5:5" ht="21" customHeight="1">
      <c r="E424" s="50"/>
    </row>
    <row r="425" spans="5:5" ht="21" customHeight="1">
      <c r="E425" s="50"/>
    </row>
    <row r="426" spans="5:5" ht="21" customHeight="1">
      <c r="E426" s="50"/>
    </row>
    <row r="427" spans="5:5" ht="21" customHeight="1">
      <c r="E427" s="50"/>
    </row>
    <row r="428" spans="5:5" ht="21" customHeight="1">
      <c r="E428" s="50"/>
    </row>
    <row r="429" spans="5:5" ht="21" customHeight="1">
      <c r="E429" s="50"/>
    </row>
    <row r="430" spans="5:5" ht="21" customHeight="1">
      <c r="E430" s="50"/>
    </row>
    <row r="431" spans="5:5" ht="21" customHeight="1">
      <c r="E431" s="50"/>
    </row>
    <row r="432" spans="5:5" ht="21" customHeight="1">
      <c r="E432" s="50"/>
    </row>
    <row r="433" spans="5:5" ht="21" customHeight="1">
      <c r="E433" s="50"/>
    </row>
    <row r="434" spans="5:5" ht="21" customHeight="1">
      <c r="E434" s="50"/>
    </row>
    <row r="435" spans="5:5" ht="21" customHeight="1">
      <c r="E435" s="50"/>
    </row>
    <row r="436" spans="5:5" ht="21" customHeight="1">
      <c r="E436" s="50"/>
    </row>
    <row r="437" spans="5:5" ht="21" customHeight="1">
      <c r="E437" s="50"/>
    </row>
    <row r="438" spans="5:5" ht="21" customHeight="1">
      <c r="E438" s="50"/>
    </row>
    <row r="439" spans="5:5" ht="21" customHeight="1">
      <c r="E439" s="50"/>
    </row>
    <row r="440" spans="5:5" ht="21" customHeight="1">
      <c r="E440" s="50"/>
    </row>
    <row r="441" spans="5:5" ht="21" customHeight="1">
      <c r="E441" s="50"/>
    </row>
    <row r="442" spans="5:5" ht="21" customHeight="1">
      <c r="E442" s="50"/>
    </row>
    <row r="443" spans="5:5" ht="21" customHeight="1">
      <c r="E443" s="50"/>
    </row>
    <row r="444" spans="5:5" ht="21" customHeight="1">
      <c r="E444" s="50"/>
    </row>
    <row r="445" spans="5:5" ht="21" customHeight="1">
      <c r="E445" s="50"/>
    </row>
    <row r="446" spans="5:5" ht="21" customHeight="1">
      <c r="E446" s="50"/>
    </row>
    <row r="447" spans="5:5" ht="21" customHeight="1">
      <c r="E447" s="50"/>
    </row>
    <row r="448" spans="5:5" ht="21" customHeight="1">
      <c r="E448" s="50"/>
    </row>
    <row r="449" spans="5:5" ht="21" customHeight="1">
      <c r="E449" s="50"/>
    </row>
    <row r="450" spans="5:5" ht="21" customHeight="1">
      <c r="E450" s="50"/>
    </row>
    <row r="451" spans="5:5" ht="21" customHeight="1">
      <c r="E451" s="50"/>
    </row>
    <row r="452" spans="5:5" ht="21" customHeight="1">
      <c r="E452" s="50"/>
    </row>
    <row r="453" spans="5:5" ht="21" customHeight="1">
      <c r="E453" s="50"/>
    </row>
    <row r="454" spans="5:5" ht="21" customHeight="1">
      <c r="E454" s="50"/>
    </row>
    <row r="455" spans="5:5" ht="21" customHeight="1">
      <c r="E455" s="50"/>
    </row>
    <row r="456" spans="5:5" ht="21" customHeight="1">
      <c r="E456" s="50"/>
    </row>
    <row r="457" spans="5:5" ht="21" customHeight="1">
      <c r="E457" s="50"/>
    </row>
    <row r="458" spans="5:5" ht="21" customHeight="1">
      <c r="E458" s="50"/>
    </row>
    <row r="459" spans="5:5" ht="21" customHeight="1">
      <c r="E459" s="50"/>
    </row>
    <row r="460" spans="5:5" ht="21" customHeight="1">
      <c r="E460" s="50"/>
    </row>
    <row r="461" spans="5:5" ht="21" customHeight="1">
      <c r="E461" s="50"/>
    </row>
    <row r="462" spans="5:5" ht="21" customHeight="1">
      <c r="E462" s="50"/>
    </row>
    <row r="463" spans="5:5" ht="21" customHeight="1">
      <c r="E463" s="50"/>
    </row>
    <row r="464" spans="5:5" ht="21" customHeight="1">
      <c r="E464" s="50"/>
    </row>
    <row r="465" spans="5:5" ht="21" customHeight="1">
      <c r="E465" s="50"/>
    </row>
    <row r="466" spans="5:5" ht="21" customHeight="1">
      <c r="E466" s="50"/>
    </row>
    <row r="467" spans="5:5" ht="21" customHeight="1">
      <c r="E467" s="50"/>
    </row>
    <row r="468" spans="5:5" ht="21" customHeight="1">
      <c r="E468" s="50"/>
    </row>
    <row r="469" spans="5:5" ht="21" customHeight="1">
      <c r="E469" s="50"/>
    </row>
    <row r="470" spans="5:5" ht="21" customHeight="1">
      <c r="E470" s="50"/>
    </row>
    <row r="471" spans="5:5" ht="21" customHeight="1">
      <c r="E471" s="50"/>
    </row>
    <row r="472" spans="5:5" ht="21" customHeight="1">
      <c r="E472" s="50"/>
    </row>
    <row r="473" spans="5:5" ht="21" customHeight="1">
      <c r="E473" s="50"/>
    </row>
    <row r="474" spans="5:5" ht="21" customHeight="1">
      <c r="E474" s="50"/>
    </row>
    <row r="475" spans="5:5" ht="21" customHeight="1">
      <c r="E475" s="50"/>
    </row>
    <row r="476" spans="5:5" ht="21" customHeight="1">
      <c r="E476" s="50"/>
    </row>
    <row r="477" spans="5:5" ht="21" customHeight="1">
      <c r="E477" s="50"/>
    </row>
    <row r="478" spans="5:5" ht="21" customHeight="1">
      <c r="E478" s="50"/>
    </row>
    <row r="479" spans="5:5" ht="21" customHeight="1">
      <c r="E479" s="50"/>
    </row>
    <row r="480" spans="5:5" ht="21" customHeight="1">
      <c r="E480" s="50"/>
    </row>
    <row r="481" spans="5:5" ht="21" customHeight="1">
      <c r="E481" s="50"/>
    </row>
    <row r="482" spans="5:5" ht="21" customHeight="1">
      <c r="E482" s="50"/>
    </row>
    <row r="483" spans="5:5" ht="21" customHeight="1">
      <c r="E483" s="50"/>
    </row>
    <row r="484" spans="5:5" ht="21" customHeight="1">
      <c r="E484" s="50"/>
    </row>
    <row r="485" spans="5:5" ht="21" customHeight="1">
      <c r="E485" s="50"/>
    </row>
    <row r="486" spans="5:5" ht="21" customHeight="1">
      <c r="E486" s="50"/>
    </row>
    <row r="487" spans="5:5" ht="21" customHeight="1">
      <c r="E487" s="50"/>
    </row>
    <row r="488" spans="5:5" ht="21" customHeight="1">
      <c r="E488" s="50"/>
    </row>
    <row r="489" spans="5:5" ht="21" customHeight="1">
      <c r="E489" s="50"/>
    </row>
    <row r="490" spans="5:5" ht="21" customHeight="1">
      <c r="E490" s="50"/>
    </row>
    <row r="491" spans="5:5" ht="21" customHeight="1">
      <c r="E491" s="50"/>
    </row>
    <row r="492" spans="5:5" ht="21" customHeight="1">
      <c r="E492" s="50"/>
    </row>
    <row r="493" spans="5:5" ht="21" customHeight="1">
      <c r="E493" s="50"/>
    </row>
    <row r="494" spans="5:5" ht="21" customHeight="1">
      <c r="E494" s="50"/>
    </row>
    <row r="495" spans="5:5" ht="21" customHeight="1">
      <c r="E495" s="50"/>
    </row>
    <row r="496" spans="5:5" ht="21" customHeight="1">
      <c r="E496" s="50"/>
    </row>
    <row r="497" spans="5:5" ht="21" customHeight="1">
      <c r="E497" s="50"/>
    </row>
    <row r="498" spans="5:5" ht="21" customHeight="1">
      <c r="E498" s="50"/>
    </row>
    <row r="499" spans="5:5" ht="21" customHeight="1">
      <c r="E499" s="50"/>
    </row>
    <row r="500" spans="5:5" ht="21" customHeight="1">
      <c r="E500" s="50"/>
    </row>
    <row r="501" spans="5:5" ht="21" customHeight="1">
      <c r="E501" s="50"/>
    </row>
    <row r="502" spans="5:5" ht="21" customHeight="1">
      <c r="E502" s="50"/>
    </row>
    <row r="503" spans="5:5" ht="21" customHeight="1">
      <c r="E503" s="50"/>
    </row>
    <row r="504" spans="5:5" ht="21" customHeight="1">
      <c r="E504" s="50"/>
    </row>
    <row r="505" spans="5:5" ht="21" customHeight="1">
      <c r="E505" s="50"/>
    </row>
    <row r="506" spans="5:5" ht="21" customHeight="1">
      <c r="E506" s="50"/>
    </row>
    <row r="507" spans="5:5" ht="21" customHeight="1">
      <c r="E507" s="50"/>
    </row>
    <row r="508" spans="5:5" ht="21" customHeight="1">
      <c r="E508" s="50"/>
    </row>
    <row r="509" spans="5:5" ht="21" customHeight="1">
      <c r="E509" s="50"/>
    </row>
    <row r="510" spans="5:5" ht="21" customHeight="1">
      <c r="E510" s="50"/>
    </row>
    <row r="511" spans="5:5" ht="21" customHeight="1">
      <c r="E511" s="50"/>
    </row>
    <row r="512" spans="5:5" ht="21" customHeight="1">
      <c r="E512" s="50"/>
    </row>
    <row r="513" spans="5:5" ht="21" customHeight="1">
      <c r="E513" s="50"/>
    </row>
    <row r="514" spans="5:5" ht="21" customHeight="1">
      <c r="E514" s="50"/>
    </row>
    <row r="515" spans="5:5" ht="21" customHeight="1">
      <c r="E515" s="50"/>
    </row>
    <row r="516" spans="5:5" ht="21" customHeight="1">
      <c r="E516" s="50"/>
    </row>
    <row r="517" spans="5:5" ht="21" customHeight="1">
      <c r="E517" s="50"/>
    </row>
    <row r="518" spans="5:5" ht="21" customHeight="1">
      <c r="E518" s="50"/>
    </row>
    <row r="519" spans="5:5" ht="21" customHeight="1">
      <c r="E519" s="50"/>
    </row>
    <row r="520" spans="5:5" ht="21" customHeight="1">
      <c r="E520" s="50"/>
    </row>
    <row r="521" spans="5:5" ht="21" customHeight="1">
      <c r="E521" s="50"/>
    </row>
    <row r="522" spans="5:5" ht="21" customHeight="1">
      <c r="E522" s="50"/>
    </row>
    <row r="523" spans="5:5" ht="21" customHeight="1">
      <c r="E523" s="50"/>
    </row>
    <row r="524" spans="5:5" ht="21" customHeight="1">
      <c r="E524" s="50"/>
    </row>
    <row r="525" spans="5:5" ht="21" customHeight="1">
      <c r="E525" s="50"/>
    </row>
    <row r="526" spans="5:5" ht="21" customHeight="1">
      <c r="E526" s="50"/>
    </row>
    <row r="527" spans="5:5" ht="21" customHeight="1">
      <c r="E527" s="50"/>
    </row>
    <row r="528" spans="5:5" ht="21" customHeight="1">
      <c r="E528" s="50"/>
    </row>
    <row r="529" spans="5:5" ht="21" customHeight="1">
      <c r="E529" s="50"/>
    </row>
    <row r="530" spans="5:5" ht="21" customHeight="1">
      <c r="E530" s="50"/>
    </row>
    <row r="531" spans="5:5" ht="21" customHeight="1">
      <c r="E531" s="50"/>
    </row>
    <row r="532" spans="5:5" ht="21" customHeight="1">
      <c r="E532" s="50"/>
    </row>
    <row r="533" spans="5:5" ht="21" customHeight="1">
      <c r="E533" s="50"/>
    </row>
    <row r="534" spans="5:5" ht="21" customHeight="1">
      <c r="E534" s="50"/>
    </row>
    <row r="535" spans="5:5" ht="21" customHeight="1">
      <c r="E535" s="50"/>
    </row>
    <row r="536" spans="5:5" ht="21" customHeight="1">
      <c r="E536" s="50"/>
    </row>
    <row r="537" spans="5:5" ht="21" customHeight="1">
      <c r="E537" s="50"/>
    </row>
    <row r="538" spans="5:5" ht="21" customHeight="1">
      <c r="E538" s="50"/>
    </row>
    <row r="539" spans="5:5" ht="21" customHeight="1">
      <c r="E539" s="50"/>
    </row>
    <row r="540" spans="5:5" ht="21" customHeight="1">
      <c r="E540" s="50"/>
    </row>
    <row r="541" spans="5:5" ht="21" customHeight="1">
      <c r="E541" s="50"/>
    </row>
    <row r="542" spans="5:5" ht="21" customHeight="1">
      <c r="E542" s="50"/>
    </row>
    <row r="543" spans="5:5" ht="21" customHeight="1">
      <c r="E543" s="50"/>
    </row>
    <row r="544" spans="5:5" ht="21" customHeight="1">
      <c r="E544" s="50"/>
    </row>
    <row r="545" spans="5:5" ht="21" customHeight="1">
      <c r="E545" s="50"/>
    </row>
    <row r="546" spans="5:5" ht="21" customHeight="1">
      <c r="E546" s="50"/>
    </row>
    <row r="547" spans="5:5" ht="21" customHeight="1">
      <c r="E547" s="50"/>
    </row>
    <row r="548" spans="5:5" ht="21" customHeight="1">
      <c r="E548" s="50"/>
    </row>
    <row r="549" spans="5:5" ht="21" customHeight="1">
      <c r="E549" s="50"/>
    </row>
    <row r="550" spans="5:5" ht="21" customHeight="1">
      <c r="E550" s="50"/>
    </row>
    <row r="551" spans="5:5" ht="21" customHeight="1">
      <c r="E551" s="50"/>
    </row>
    <row r="552" spans="5:5" ht="21" customHeight="1">
      <c r="E552" s="50"/>
    </row>
    <row r="553" spans="5:5" ht="21" customHeight="1">
      <c r="E553" s="50"/>
    </row>
    <row r="554" spans="5:5" ht="21" customHeight="1">
      <c r="E554" s="50"/>
    </row>
    <row r="555" spans="5:5" ht="21" customHeight="1">
      <c r="E555" s="50"/>
    </row>
    <row r="556" spans="5:5" ht="21" customHeight="1">
      <c r="E556" s="50"/>
    </row>
    <row r="557" spans="5:5" ht="21" customHeight="1">
      <c r="E557" s="50"/>
    </row>
    <row r="558" spans="5:5" ht="21" customHeight="1">
      <c r="E558" s="50"/>
    </row>
    <row r="559" spans="5:5" ht="21" customHeight="1">
      <c r="E559" s="50"/>
    </row>
    <row r="560" spans="5:5" ht="21" customHeight="1">
      <c r="E560" s="50"/>
    </row>
    <row r="561" spans="5:5" ht="21" customHeight="1">
      <c r="E561" s="50"/>
    </row>
    <row r="562" spans="5:5" ht="21" customHeight="1">
      <c r="E562" s="50"/>
    </row>
    <row r="563" spans="5:5" ht="21" customHeight="1">
      <c r="E563" s="50"/>
    </row>
    <row r="564" spans="5:5" ht="21" customHeight="1">
      <c r="E564" s="50"/>
    </row>
    <row r="565" spans="5:5" ht="21" customHeight="1">
      <c r="E565" s="50"/>
    </row>
    <row r="566" spans="5:5" ht="21" customHeight="1">
      <c r="E566" s="50"/>
    </row>
    <row r="567" spans="5:5" ht="21" customHeight="1">
      <c r="E567" s="50"/>
    </row>
    <row r="568" spans="5:5" ht="21" customHeight="1">
      <c r="E568" s="50"/>
    </row>
    <row r="569" spans="5:5" ht="21" customHeight="1">
      <c r="E569" s="50"/>
    </row>
    <row r="570" spans="5:5" ht="21" customHeight="1">
      <c r="E570" s="50"/>
    </row>
    <row r="571" spans="5:5" ht="21" customHeight="1">
      <c r="E571" s="50"/>
    </row>
    <row r="572" spans="5:5" ht="21" customHeight="1">
      <c r="E572" s="50"/>
    </row>
    <row r="573" spans="5:5" ht="21" customHeight="1">
      <c r="E573" s="50"/>
    </row>
    <row r="574" spans="5:5" ht="21" customHeight="1">
      <c r="E574" s="50"/>
    </row>
    <row r="575" spans="5:5" ht="21" customHeight="1">
      <c r="E575" s="50"/>
    </row>
    <row r="576" spans="5:5" ht="21" customHeight="1">
      <c r="E576" s="50"/>
    </row>
    <row r="577" spans="5:5" ht="21" customHeight="1">
      <c r="E577" s="50"/>
    </row>
    <row r="578" spans="5:5" ht="21" customHeight="1">
      <c r="E578" s="50"/>
    </row>
    <row r="579" spans="5:5" ht="21" customHeight="1">
      <c r="E579" s="50"/>
    </row>
    <row r="580" spans="5:5" ht="21" customHeight="1">
      <c r="E580" s="50"/>
    </row>
    <row r="581" spans="5:5" ht="21" customHeight="1">
      <c r="E581" s="50"/>
    </row>
    <row r="582" spans="5:5" ht="21" customHeight="1">
      <c r="E582" s="50"/>
    </row>
    <row r="583" spans="5:5" ht="21" customHeight="1">
      <c r="E583" s="50"/>
    </row>
    <row r="584" spans="5:5" ht="21" customHeight="1">
      <c r="E584" s="50"/>
    </row>
    <row r="585" spans="5:5" ht="21" customHeight="1">
      <c r="E585" s="50"/>
    </row>
    <row r="586" spans="5:5" ht="21" customHeight="1">
      <c r="E586" s="50"/>
    </row>
    <row r="587" spans="5:5" ht="21" customHeight="1">
      <c r="E587" s="50"/>
    </row>
    <row r="588" spans="5:5" ht="21" customHeight="1">
      <c r="E588" s="50"/>
    </row>
    <row r="589" spans="5:5" ht="21" customHeight="1">
      <c r="E589" s="50"/>
    </row>
    <row r="590" spans="5:5" ht="21" customHeight="1">
      <c r="E590" s="50"/>
    </row>
    <row r="591" spans="5:5" ht="21" customHeight="1">
      <c r="E591" s="50"/>
    </row>
    <row r="592" spans="5:5" ht="21" customHeight="1">
      <c r="E592" s="50"/>
    </row>
    <row r="593" spans="5:5" ht="21" customHeight="1">
      <c r="E593" s="50"/>
    </row>
    <row r="594" spans="5:5" ht="21" customHeight="1">
      <c r="E594" s="50"/>
    </row>
    <row r="595" spans="5:5" ht="21" customHeight="1">
      <c r="E595" s="50"/>
    </row>
    <row r="596" spans="5:5" ht="21" customHeight="1">
      <c r="E596" s="50"/>
    </row>
    <row r="597" spans="5:5" ht="21" customHeight="1">
      <c r="E597" s="50"/>
    </row>
    <row r="598" spans="5:5" ht="21" customHeight="1">
      <c r="E598" s="50"/>
    </row>
    <row r="599" spans="5:5" ht="21" customHeight="1">
      <c r="E599" s="50"/>
    </row>
    <row r="600" spans="5:5" ht="21" customHeight="1">
      <c r="E600" s="50"/>
    </row>
    <row r="601" spans="5:5" ht="21" customHeight="1">
      <c r="E601" s="50"/>
    </row>
    <row r="602" spans="5:5" ht="21" customHeight="1">
      <c r="E602" s="50"/>
    </row>
    <row r="603" spans="5:5" ht="21" customHeight="1">
      <c r="E603" s="50"/>
    </row>
    <row r="604" spans="5:5" ht="21" customHeight="1">
      <c r="E604" s="50"/>
    </row>
    <row r="605" spans="5:5" ht="21" customHeight="1">
      <c r="E605" s="50"/>
    </row>
    <row r="606" spans="5:5" ht="21" customHeight="1">
      <c r="E606" s="50"/>
    </row>
    <row r="607" spans="5:5" ht="21" customHeight="1">
      <c r="E607" s="50"/>
    </row>
    <row r="608" spans="5:5" ht="21" customHeight="1">
      <c r="E608" s="50"/>
    </row>
    <row r="609" spans="5:5" ht="21" customHeight="1">
      <c r="E609" s="50"/>
    </row>
    <row r="610" spans="5:5" ht="21" customHeight="1">
      <c r="E610" s="50"/>
    </row>
    <row r="611" spans="5:5" ht="21" customHeight="1">
      <c r="E611" s="50"/>
    </row>
    <row r="612" spans="5:5" ht="21" customHeight="1">
      <c r="E612" s="50"/>
    </row>
    <row r="613" spans="5:5" ht="21" customHeight="1">
      <c r="E613" s="50"/>
    </row>
    <row r="614" spans="5:5" ht="21" customHeight="1">
      <c r="E614" s="50"/>
    </row>
    <row r="615" spans="5:5" ht="21" customHeight="1">
      <c r="E615" s="50"/>
    </row>
    <row r="616" spans="5:5" ht="21" customHeight="1">
      <c r="E616" s="50"/>
    </row>
    <row r="617" spans="5:5" ht="21" customHeight="1">
      <c r="E617" s="50"/>
    </row>
    <row r="618" spans="5:5" ht="21" customHeight="1">
      <c r="E618" s="50"/>
    </row>
    <row r="619" spans="5:5" ht="21" customHeight="1">
      <c r="E619" s="50"/>
    </row>
    <row r="620" spans="5:5" ht="21" customHeight="1">
      <c r="E620" s="50"/>
    </row>
    <row r="621" spans="5:5" ht="21" customHeight="1">
      <c r="E621" s="50"/>
    </row>
    <row r="622" spans="5:5" ht="21" customHeight="1">
      <c r="E622" s="50"/>
    </row>
    <row r="623" spans="5:5" ht="21" customHeight="1">
      <c r="E623" s="50"/>
    </row>
    <row r="624" spans="5:5" ht="21" customHeight="1">
      <c r="E624" s="50"/>
    </row>
    <row r="625" spans="5:5" ht="21" customHeight="1">
      <c r="E625" s="50"/>
    </row>
    <row r="626" spans="5:5" ht="21" customHeight="1">
      <c r="E626" s="50"/>
    </row>
    <row r="627" spans="5:5" ht="21" customHeight="1">
      <c r="E627" s="50"/>
    </row>
    <row r="628" spans="5:5" ht="21" customHeight="1">
      <c r="E628" s="50"/>
    </row>
    <row r="629" spans="5:5" ht="21" customHeight="1">
      <c r="E629" s="50"/>
    </row>
    <row r="630" spans="5:5" ht="21" customHeight="1">
      <c r="E630" s="50"/>
    </row>
    <row r="631" spans="5:5" ht="21" customHeight="1">
      <c r="E631" s="50"/>
    </row>
    <row r="632" spans="5:5" ht="21" customHeight="1">
      <c r="E632" s="50"/>
    </row>
    <row r="633" spans="5:5" ht="21" customHeight="1">
      <c r="E633" s="50"/>
    </row>
    <row r="634" spans="5:5" ht="21" customHeight="1">
      <c r="E634" s="50"/>
    </row>
    <row r="635" spans="5:5" ht="21" customHeight="1">
      <c r="E635" s="50"/>
    </row>
    <row r="636" spans="5:5" ht="21" customHeight="1">
      <c r="E636" s="50"/>
    </row>
    <row r="637" spans="5:5" ht="21" customHeight="1">
      <c r="E637" s="50"/>
    </row>
    <row r="638" spans="5:5" ht="21" customHeight="1">
      <c r="E638" s="50"/>
    </row>
    <row r="639" spans="5:5" ht="21" customHeight="1">
      <c r="E639" s="50"/>
    </row>
    <row r="640" spans="5:5" ht="21" customHeight="1">
      <c r="E640" s="50"/>
    </row>
    <row r="641" spans="5:5" ht="21" customHeight="1">
      <c r="E641" s="50"/>
    </row>
    <row r="642" spans="5:5" ht="21" customHeight="1">
      <c r="E642" s="50"/>
    </row>
    <row r="643" spans="5:5" ht="21" customHeight="1">
      <c r="E643" s="50"/>
    </row>
    <row r="644" spans="5:5" ht="21" customHeight="1">
      <c r="E644" s="50"/>
    </row>
    <row r="645" spans="5:5" ht="21" customHeight="1">
      <c r="E645" s="50"/>
    </row>
    <row r="646" spans="5:5" ht="21" customHeight="1">
      <c r="E646" s="50"/>
    </row>
    <row r="647" spans="5:5" ht="21" customHeight="1">
      <c r="E647" s="50"/>
    </row>
    <row r="648" spans="5:5" ht="21" customHeight="1">
      <c r="E648" s="50"/>
    </row>
    <row r="649" spans="5:5" ht="21" customHeight="1">
      <c r="E649" s="50"/>
    </row>
    <row r="650" spans="5:5" ht="21" customHeight="1">
      <c r="E650" s="50"/>
    </row>
    <row r="651" spans="5:5" ht="21" customHeight="1">
      <c r="E651" s="50"/>
    </row>
    <row r="652" spans="5:5" ht="21" customHeight="1">
      <c r="E652" s="50"/>
    </row>
    <row r="653" spans="5:5" ht="21" customHeight="1">
      <c r="E653" s="50"/>
    </row>
    <row r="654" spans="5:5" ht="21" customHeight="1">
      <c r="E654" s="50"/>
    </row>
    <row r="655" spans="5:5" ht="21" customHeight="1">
      <c r="E655" s="50"/>
    </row>
    <row r="656" spans="5:5" ht="21" customHeight="1">
      <c r="E656" s="50"/>
    </row>
    <row r="657" spans="5:5" ht="21" customHeight="1">
      <c r="E657" s="50"/>
    </row>
    <row r="658" spans="5:5" ht="21" customHeight="1">
      <c r="E658" s="50"/>
    </row>
    <row r="659" spans="5:5" ht="21" customHeight="1">
      <c r="E659" s="50"/>
    </row>
    <row r="660" spans="5:5" ht="21" customHeight="1">
      <c r="E660" s="50"/>
    </row>
    <row r="661" spans="5:5" ht="21" customHeight="1">
      <c r="E661" s="50"/>
    </row>
    <row r="662" spans="5:5" ht="21" customHeight="1">
      <c r="E662" s="50"/>
    </row>
    <row r="663" spans="5:5" ht="21" customHeight="1">
      <c r="E663" s="50"/>
    </row>
    <row r="664" spans="5:5" ht="21" customHeight="1">
      <c r="E664" s="50"/>
    </row>
    <row r="665" spans="5:5" ht="21" customHeight="1">
      <c r="E665" s="50"/>
    </row>
    <row r="666" spans="5:5" ht="21" customHeight="1">
      <c r="E666" s="50"/>
    </row>
    <row r="667" spans="5:5" ht="21" customHeight="1">
      <c r="E667" s="50"/>
    </row>
    <row r="668" spans="5:5" ht="21" customHeight="1">
      <c r="E668" s="50"/>
    </row>
    <row r="669" spans="5:5" ht="21" customHeight="1">
      <c r="E669" s="50"/>
    </row>
    <row r="670" spans="5:5" ht="21" customHeight="1">
      <c r="E670" s="50"/>
    </row>
    <row r="671" spans="5:5" ht="21" customHeight="1">
      <c r="E671" s="50"/>
    </row>
    <row r="672" spans="5:5" ht="21" customHeight="1">
      <c r="E672" s="50"/>
    </row>
    <row r="673" spans="5:5" ht="21" customHeight="1">
      <c r="E673" s="50"/>
    </row>
    <row r="674" spans="5:5" ht="21" customHeight="1">
      <c r="E674" s="50"/>
    </row>
    <row r="675" spans="5:5" ht="21" customHeight="1">
      <c r="E675" s="50"/>
    </row>
    <row r="676" spans="5:5" ht="21" customHeight="1">
      <c r="E676" s="50"/>
    </row>
    <row r="677" spans="5:5" ht="21" customHeight="1">
      <c r="E677" s="50"/>
    </row>
    <row r="678" spans="5:5" ht="21" customHeight="1">
      <c r="E678" s="50"/>
    </row>
    <row r="679" spans="5:5" ht="21" customHeight="1">
      <c r="E679" s="50"/>
    </row>
    <row r="680" spans="5:5" ht="21" customHeight="1">
      <c r="E680" s="50"/>
    </row>
    <row r="681" spans="5:5" ht="21" customHeight="1">
      <c r="E681" s="50"/>
    </row>
    <row r="682" spans="5:5" ht="21" customHeight="1">
      <c r="E682" s="50"/>
    </row>
    <row r="683" spans="5:5" ht="21" customHeight="1">
      <c r="E683" s="50"/>
    </row>
    <row r="684" spans="5:5" ht="21" customHeight="1">
      <c r="E684" s="50"/>
    </row>
    <row r="685" spans="5:5" ht="21" customHeight="1">
      <c r="E685" s="50"/>
    </row>
    <row r="686" spans="5:5" ht="21" customHeight="1">
      <c r="E686" s="50"/>
    </row>
    <row r="687" spans="5:5" ht="21" customHeight="1">
      <c r="E687" s="50"/>
    </row>
    <row r="688" spans="5:5" ht="21" customHeight="1">
      <c r="E688" s="50"/>
    </row>
    <row r="689" spans="5:5" ht="21" customHeight="1">
      <c r="E689" s="50"/>
    </row>
    <row r="690" spans="5:5" ht="21" customHeight="1">
      <c r="E690" s="50"/>
    </row>
    <row r="691" spans="5:5" ht="21" customHeight="1">
      <c r="E691" s="50"/>
    </row>
    <row r="692" spans="5:5" ht="21" customHeight="1">
      <c r="E692" s="50"/>
    </row>
    <row r="693" spans="5:5" ht="21" customHeight="1">
      <c r="E693" s="50"/>
    </row>
    <row r="694" spans="5:5" ht="21" customHeight="1">
      <c r="E694" s="50"/>
    </row>
    <row r="695" spans="5:5" ht="21" customHeight="1">
      <c r="E695" s="50"/>
    </row>
    <row r="696" spans="5:5" ht="21" customHeight="1">
      <c r="E696" s="50"/>
    </row>
    <row r="697" spans="5:5" ht="21" customHeight="1">
      <c r="E697" s="50"/>
    </row>
    <row r="698" spans="5:5" ht="21" customHeight="1">
      <c r="E698" s="50"/>
    </row>
    <row r="699" spans="5:5" ht="21" customHeight="1">
      <c r="E699" s="50"/>
    </row>
    <row r="700" spans="5:5" ht="21" customHeight="1">
      <c r="E700" s="50"/>
    </row>
    <row r="701" spans="5:5" ht="21" customHeight="1">
      <c r="E701" s="50"/>
    </row>
    <row r="702" spans="5:5" ht="21" customHeight="1">
      <c r="E702" s="50"/>
    </row>
    <row r="703" spans="5:5" ht="21" customHeight="1">
      <c r="E703" s="50"/>
    </row>
    <row r="704" spans="5:5" ht="21" customHeight="1">
      <c r="E704" s="50"/>
    </row>
    <row r="705" spans="5:5" ht="21" customHeight="1">
      <c r="E705" s="50"/>
    </row>
    <row r="706" spans="5:5" ht="21" customHeight="1">
      <c r="E706" s="50"/>
    </row>
    <row r="707" spans="5:5" ht="21" customHeight="1">
      <c r="E707" s="50"/>
    </row>
    <row r="708" spans="5:5" ht="21" customHeight="1">
      <c r="E708" s="50"/>
    </row>
    <row r="709" spans="5:5" ht="21" customHeight="1">
      <c r="E709" s="50"/>
    </row>
    <row r="710" spans="5:5" ht="21" customHeight="1">
      <c r="E710" s="50"/>
    </row>
    <row r="711" spans="5:5" ht="21" customHeight="1">
      <c r="E711" s="50"/>
    </row>
    <row r="712" spans="5:5" ht="21" customHeight="1">
      <c r="E712" s="50"/>
    </row>
    <row r="713" spans="5:5" ht="21" customHeight="1">
      <c r="E713" s="50"/>
    </row>
    <row r="714" spans="5:5" ht="21" customHeight="1">
      <c r="E714" s="50"/>
    </row>
    <row r="715" spans="5:5" ht="21" customHeight="1">
      <c r="E715" s="50"/>
    </row>
    <row r="716" spans="5:5" ht="21" customHeight="1">
      <c r="E716" s="50"/>
    </row>
    <row r="717" spans="5:5" ht="21" customHeight="1">
      <c r="E717" s="50"/>
    </row>
    <row r="718" spans="5:5" ht="21" customHeight="1">
      <c r="E718" s="50"/>
    </row>
    <row r="719" spans="5:5" ht="21" customHeight="1">
      <c r="E719" s="50"/>
    </row>
    <row r="720" spans="5:5" ht="21" customHeight="1">
      <c r="E720" s="50"/>
    </row>
    <row r="721" spans="5:5" ht="21" customHeight="1">
      <c r="E721" s="50"/>
    </row>
    <row r="722" spans="5:5" ht="21" customHeight="1">
      <c r="E722" s="50"/>
    </row>
    <row r="723" spans="5:5" ht="21" customHeight="1">
      <c r="E723" s="50"/>
    </row>
    <row r="724" spans="5:5" ht="21" customHeight="1">
      <c r="E724" s="50"/>
    </row>
    <row r="725" spans="5:5" ht="21" customHeight="1">
      <c r="E725" s="50"/>
    </row>
    <row r="726" spans="5:5" ht="21" customHeight="1">
      <c r="E726" s="50"/>
    </row>
    <row r="727" spans="5:5" ht="21" customHeight="1">
      <c r="E727" s="50"/>
    </row>
    <row r="728" spans="5:5" ht="21" customHeight="1">
      <c r="E728" s="50"/>
    </row>
    <row r="729" spans="5:5" ht="21" customHeight="1">
      <c r="E729" s="50"/>
    </row>
    <row r="730" spans="5:5" ht="21" customHeight="1">
      <c r="E730" s="50"/>
    </row>
    <row r="731" spans="5:5" ht="21" customHeight="1">
      <c r="E731" s="50"/>
    </row>
    <row r="732" spans="5:5" ht="21" customHeight="1">
      <c r="E732" s="50"/>
    </row>
    <row r="733" spans="5:5" ht="21" customHeight="1">
      <c r="E733" s="50"/>
    </row>
    <row r="734" spans="5:5" ht="21" customHeight="1">
      <c r="E734" s="50"/>
    </row>
    <row r="735" spans="5:5" ht="21" customHeight="1">
      <c r="E735" s="50"/>
    </row>
    <row r="736" spans="5:5" ht="21" customHeight="1">
      <c r="E736" s="50"/>
    </row>
    <row r="737" spans="5:5" ht="21" customHeight="1">
      <c r="E737" s="50"/>
    </row>
    <row r="738" spans="5:5" ht="21" customHeight="1">
      <c r="E738" s="50"/>
    </row>
    <row r="739" spans="5:5" ht="21" customHeight="1">
      <c r="E739" s="50"/>
    </row>
    <row r="740" spans="5:5" ht="21" customHeight="1">
      <c r="E740" s="50"/>
    </row>
    <row r="741" spans="5:5" ht="21" customHeight="1">
      <c r="E741" s="50"/>
    </row>
    <row r="742" spans="5:5" ht="21" customHeight="1">
      <c r="E742" s="50"/>
    </row>
    <row r="743" spans="5:5" ht="21" customHeight="1">
      <c r="E743" s="50"/>
    </row>
    <row r="744" spans="5:5" ht="21" customHeight="1">
      <c r="E744" s="50"/>
    </row>
    <row r="745" spans="5:5" ht="21" customHeight="1">
      <c r="E745" s="50"/>
    </row>
    <row r="746" spans="5:5" ht="21" customHeight="1">
      <c r="E746" s="50"/>
    </row>
    <row r="747" spans="5:5" ht="21" customHeight="1">
      <c r="E747" s="50"/>
    </row>
    <row r="748" spans="5:5" ht="21" customHeight="1">
      <c r="E748" s="50"/>
    </row>
    <row r="749" spans="5:5" ht="21" customHeight="1">
      <c r="E749" s="50"/>
    </row>
    <row r="750" spans="5:5" ht="21" customHeight="1">
      <c r="E750" s="50"/>
    </row>
    <row r="751" spans="5:5" ht="21" customHeight="1">
      <c r="E751" s="50"/>
    </row>
    <row r="752" spans="5:5" ht="21" customHeight="1">
      <c r="E752" s="50"/>
    </row>
    <row r="753" spans="5:5" ht="21" customHeight="1">
      <c r="E753" s="50"/>
    </row>
    <row r="754" spans="5:5" ht="21" customHeight="1">
      <c r="E754" s="50"/>
    </row>
    <row r="755" spans="5:5" ht="21" customHeight="1">
      <c r="E755" s="50"/>
    </row>
    <row r="756" spans="5:5" ht="21" customHeight="1">
      <c r="E756" s="50"/>
    </row>
    <row r="757" spans="5:5" ht="21" customHeight="1">
      <c r="E757" s="50"/>
    </row>
    <row r="758" spans="5:5" ht="21" customHeight="1">
      <c r="E758" s="50"/>
    </row>
    <row r="759" spans="5:5" ht="21" customHeight="1">
      <c r="E759" s="50"/>
    </row>
    <row r="760" spans="5:5" ht="21" customHeight="1">
      <c r="E760" s="50"/>
    </row>
    <row r="761" spans="5:5" ht="21" customHeight="1">
      <c r="E761" s="50"/>
    </row>
    <row r="762" spans="5:5" ht="21" customHeight="1">
      <c r="E762" s="50"/>
    </row>
    <row r="763" spans="5:5" ht="21" customHeight="1">
      <c r="E763" s="50"/>
    </row>
    <row r="764" spans="5:5" ht="21" customHeight="1">
      <c r="E764" s="50"/>
    </row>
    <row r="765" spans="5:5" ht="21" customHeight="1">
      <c r="E765" s="50"/>
    </row>
    <row r="766" spans="5:5" ht="21" customHeight="1">
      <c r="E766" s="50"/>
    </row>
    <row r="767" spans="5:5" ht="21" customHeight="1">
      <c r="E767" s="50"/>
    </row>
    <row r="768" spans="5:5" ht="21" customHeight="1">
      <c r="E768" s="50"/>
    </row>
    <row r="769" spans="5:5" ht="21" customHeight="1">
      <c r="E769" s="50"/>
    </row>
    <row r="770" spans="5:5" ht="21" customHeight="1">
      <c r="E770" s="50"/>
    </row>
    <row r="771" spans="5:5" ht="21" customHeight="1">
      <c r="E771" s="50"/>
    </row>
    <row r="772" spans="5:5" ht="21" customHeight="1">
      <c r="E772" s="50"/>
    </row>
    <row r="773" spans="5:5" ht="21" customHeight="1">
      <c r="E773" s="50"/>
    </row>
    <row r="774" spans="5:5" ht="21" customHeight="1">
      <c r="E774" s="50"/>
    </row>
    <row r="775" spans="5:5" ht="21" customHeight="1">
      <c r="E775" s="50"/>
    </row>
    <row r="776" spans="5:5" ht="21" customHeight="1">
      <c r="E776" s="50"/>
    </row>
    <row r="777" spans="5:5" ht="21" customHeight="1">
      <c r="E777" s="50"/>
    </row>
    <row r="778" spans="5:5" ht="21" customHeight="1">
      <c r="E778" s="50"/>
    </row>
    <row r="779" spans="5:5" ht="21" customHeight="1">
      <c r="E779" s="50"/>
    </row>
    <row r="780" spans="5:5" ht="21" customHeight="1">
      <c r="E780" s="50"/>
    </row>
    <row r="781" spans="5:5" ht="21" customHeight="1">
      <c r="E781" s="50"/>
    </row>
    <row r="782" spans="5:5" ht="21" customHeight="1">
      <c r="E782" s="50"/>
    </row>
    <row r="783" spans="5:5" ht="21" customHeight="1">
      <c r="E783" s="50"/>
    </row>
    <row r="784" spans="5:5" ht="21" customHeight="1">
      <c r="E784" s="50"/>
    </row>
    <row r="785" spans="5:5" ht="21" customHeight="1">
      <c r="E785" s="50"/>
    </row>
    <row r="786" spans="5:5" ht="21" customHeight="1">
      <c r="E786" s="50"/>
    </row>
    <row r="787" spans="5:5" ht="21" customHeight="1">
      <c r="E787" s="50"/>
    </row>
    <row r="788" spans="5:5" ht="21" customHeight="1">
      <c r="E788" s="50"/>
    </row>
    <row r="789" spans="5:5" ht="21" customHeight="1">
      <c r="E789" s="50"/>
    </row>
    <row r="790" spans="5:5" ht="21" customHeight="1">
      <c r="E790" s="50"/>
    </row>
    <row r="791" spans="5:5" ht="21" customHeight="1">
      <c r="E791" s="50"/>
    </row>
    <row r="792" spans="5:5" ht="21" customHeight="1">
      <c r="E792" s="50"/>
    </row>
    <row r="793" spans="5:5" ht="21" customHeight="1">
      <c r="E793" s="50"/>
    </row>
    <row r="794" spans="5:5" ht="21" customHeight="1">
      <c r="E794" s="50"/>
    </row>
    <row r="795" spans="5:5" ht="21" customHeight="1">
      <c r="E795" s="50"/>
    </row>
    <row r="796" spans="5:5" ht="21" customHeight="1">
      <c r="E796" s="50"/>
    </row>
    <row r="797" spans="5:5" ht="21" customHeight="1">
      <c r="E797" s="50"/>
    </row>
    <row r="798" spans="5:5" ht="21" customHeight="1">
      <c r="E798" s="50"/>
    </row>
    <row r="799" spans="5:5" ht="21" customHeight="1">
      <c r="E799" s="50"/>
    </row>
    <row r="800" spans="5:5" ht="21" customHeight="1">
      <c r="E800" s="50"/>
    </row>
    <row r="801" spans="5:5" ht="21" customHeight="1">
      <c r="E801" s="50"/>
    </row>
    <row r="802" spans="5:5" ht="21" customHeight="1">
      <c r="E802" s="50"/>
    </row>
    <row r="803" spans="5:5" ht="21" customHeight="1">
      <c r="E803" s="50"/>
    </row>
    <row r="804" spans="5:5" ht="21" customHeight="1">
      <c r="E804" s="50"/>
    </row>
    <row r="805" spans="5:5" ht="21" customHeight="1">
      <c r="E805" s="50"/>
    </row>
    <row r="806" spans="5:5" ht="21" customHeight="1">
      <c r="E806" s="50"/>
    </row>
    <row r="807" spans="5:5" ht="21" customHeight="1">
      <c r="E807" s="50"/>
    </row>
    <row r="808" spans="5:5" ht="21" customHeight="1">
      <c r="E808" s="50"/>
    </row>
    <row r="809" spans="5:5" ht="21" customHeight="1">
      <c r="E809" s="50"/>
    </row>
    <row r="810" spans="5:5" ht="21" customHeight="1">
      <c r="E810" s="50"/>
    </row>
    <row r="811" spans="5:5" ht="21" customHeight="1">
      <c r="E811" s="50"/>
    </row>
    <row r="812" spans="5:5" ht="21" customHeight="1">
      <c r="E812" s="50"/>
    </row>
    <row r="813" spans="5:5" ht="21" customHeight="1">
      <c r="E813" s="50"/>
    </row>
    <row r="814" spans="5:5" ht="21" customHeight="1">
      <c r="E814" s="50"/>
    </row>
    <row r="815" spans="5:5" ht="21" customHeight="1">
      <c r="E815" s="50"/>
    </row>
    <row r="816" spans="5:5" ht="21" customHeight="1">
      <c r="E816" s="50"/>
    </row>
    <row r="817" spans="5:5" ht="21" customHeight="1">
      <c r="E817" s="50"/>
    </row>
    <row r="818" spans="5:5" ht="21" customHeight="1">
      <c r="E818" s="50"/>
    </row>
    <row r="819" spans="5:5" ht="21" customHeight="1">
      <c r="E819" s="50"/>
    </row>
    <row r="820" spans="5:5" ht="21" customHeight="1">
      <c r="E820" s="50"/>
    </row>
    <row r="821" spans="5:5" ht="21" customHeight="1">
      <c r="E821" s="50"/>
    </row>
    <row r="822" spans="5:5" ht="21" customHeight="1">
      <c r="E822" s="50"/>
    </row>
    <row r="823" spans="5:5" ht="21" customHeight="1">
      <c r="E823" s="50"/>
    </row>
    <row r="824" spans="5:5" ht="21" customHeight="1">
      <c r="E824" s="50"/>
    </row>
    <row r="825" spans="5:5" ht="21" customHeight="1">
      <c r="E825" s="50"/>
    </row>
    <row r="826" spans="5:5" ht="21" customHeight="1">
      <c r="E826" s="50"/>
    </row>
    <row r="827" spans="5:5" ht="21" customHeight="1">
      <c r="E827" s="50"/>
    </row>
    <row r="828" spans="5:5" ht="21" customHeight="1">
      <c r="E828" s="50"/>
    </row>
    <row r="829" spans="5:5" ht="21" customHeight="1">
      <c r="E829" s="50"/>
    </row>
    <row r="830" spans="5:5" ht="21" customHeight="1">
      <c r="E830" s="50"/>
    </row>
    <row r="831" spans="5:5" ht="21" customHeight="1">
      <c r="E831" s="50"/>
    </row>
    <row r="832" spans="5:5" ht="21" customHeight="1">
      <c r="E832" s="50"/>
    </row>
    <row r="833" spans="5:5" ht="21" customHeight="1">
      <c r="E833" s="50"/>
    </row>
    <row r="834" spans="5:5" ht="21" customHeight="1">
      <c r="E834" s="50"/>
    </row>
    <row r="835" spans="5:5" ht="21" customHeight="1">
      <c r="E835" s="50"/>
    </row>
    <row r="836" spans="5:5" ht="21" customHeight="1">
      <c r="E836" s="50"/>
    </row>
    <row r="837" spans="5:5" ht="21" customHeight="1">
      <c r="E837" s="50"/>
    </row>
    <row r="838" spans="5:5" ht="21" customHeight="1">
      <c r="E838" s="50"/>
    </row>
    <row r="839" spans="5:5" ht="21" customHeight="1">
      <c r="E839" s="50"/>
    </row>
    <row r="840" spans="5:5" ht="21" customHeight="1">
      <c r="E840" s="50"/>
    </row>
    <row r="841" spans="5:5" ht="21" customHeight="1">
      <c r="E841" s="50"/>
    </row>
    <row r="842" spans="5:5" ht="21" customHeight="1">
      <c r="E842" s="50"/>
    </row>
    <row r="843" spans="5:5" ht="21" customHeight="1">
      <c r="E843" s="50"/>
    </row>
    <row r="844" spans="5:5" ht="21" customHeight="1">
      <c r="E844" s="50"/>
    </row>
    <row r="845" spans="5:5" ht="21" customHeight="1">
      <c r="E845" s="50"/>
    </row>
    <row r="846" spans="5:5" ht="21" customHeight="1">
      <c r="E846" s="50"/>
    </row>
    <row r="847" spans="5:5" ht="21" customHeight="1">
      <c r="E847" s="50"/>
    </row>
    <row r="848" spans="5:5" ht="21" customHeight="1">
      <c r="E848" s="50"/>
    </row>
    <row r="849" spans="5:5" ht="21" customHeight="1">
      <c r="E849" s="50"/>
    </row>
    <row r="850" spans="5:5" ht="21" customHeight="1">
      <c r="E850" s="50"/>
    </row>
    <row r="851" spans="5:5" ht="21" customHeight="1">
      <c r="E851" s="50"/>
    </row>
    <row r="852" spans="5:5" ht="21" customHeight="1">
      <c r="E852" s="50"/>
    </row>
    <row r="853" spans="5:5" ht="21" customHeight="1">
      <c r="E853" s="50"/>
    </row>
    <row r="854" spans="5:5" ht="21" customHeight="1">
      <c r="E854" s="50"/>
    </row>
    <row r="855" spans="5:5" ht="21" customHeight="1">
      <c r="E855" s="50"/>
    </row>
    <row r="856" spans="5:5" ht="21" customHeight="1">
      <c r="E856" s="50"/>
    </row>
    <row r="857" spans="5:5" ht="21" customHeight="1">
      <c r="E857" s="50"/>
    </row>
    <row r="858" spans="5:5" ht="21" customHeight="1">
      <c r="E858" s="50"/>
    </row>
    <row r="859" spans="5:5" ht="21" customHeight="1">
      <c r="E859" s="50"/>
    </row>
    <row r="860" spans="5:5" ht="21" customHeight="1">
      <c r="E860" s="50"/>
    </row>
    <row r="861" spans="5:5" ht="21" customHeight="1">
      <c r="E861" s="50"/>
    </row>
    <row r="862" spans="5:5" ht="21" customHeight="1">
      <c r="E862" s="50"/>
    </row>
    <row r="863" spans="5:5" ht="21" customHeight="1">
      <c r="E863" s="50"/>
    </row>
    <row r="864" spans="5:5" ht="21" customHeight="1">
      <c r="E864" s="50"/>
    </row>
    <row r="865" spans="5:5" ht="21" customHeight="1">
      <c r="E865" s="50"/>
    </row>
    <row r="866" spans="5:5" ht="21" customHeight="1">
      <c r="E866" s="50"/>
    </row>
    <row r="867" spans="5:5" ht="21" customHeight="1">
      <c r="E867" s="50"/>
    </row>
    <row r="868" spans="5:5" ht="21" customHeight="1">
      <c r="E868" s="50"/>
    </row>
    <row r="869" spans="5:5" ht="21" customHeight="1">
      <c r="E869" s="50"/>
    </row>
    <row r="870" spans="5:5" ht="21" customHeight="1">
      <c r="E870" s="50"/>
    </row>
    <row r="871" spans="5:5" ht="21" customHeight="1">
      <c r="E871" s="50"/>
    </row>
    <row r="872" spans="5:5" ht="21" customHeight="1">
      <c r="E872" s="50"/>
    </row>
    <row r="873" spans="5:5" ht="21" customHeight="1">
      <c r="E873" s="50"/>
    </row>
    <row r="874" spans="5:5" ht="21" customHeight="1">
      <c r="E874" s="50"/>
    </row>
    <row r="875" spans="5:5" ht="21" customHeight="1">
      <c r="E875" s="50"/>
    </row>
    <row r="876" spans="5:5" ht="21" customHeight="1">
      <c r="E876" s="50"/>
    </row>
    <row r="877" spans="5:5" ht="21" customHeight="1">
      <c r="E877" s="50"/>
    </row>
    <row r="878" spans="5:5" ht="21" customHeight="1">
      <c r="E878" s="50"/>
    </row>
    <row r="879" spans="5:5" ht="21" customHeight="1">
      <c r="E879" s="50"/>
    </row>
    <row r="880" spans="5:5" ht="21" customHeight="1">
      <c r="E880" s="50"/>
    </row>
    <row r="881" spans="5:5" ht="21" customHeight="1">
      <c r="E881" s="50"/>
    </row>
    <row r="882" spans="5:5" ht="21" customHeight="1">
      <c r="E882" s="50"/>
    </row>
    <row r="883" spans="5:5" ht="21" customHeight="1">
      <c r="E883" s="50"/>
    </row>
    <row r="884" spans="5:5" ht="21" customHeight="1">
      <c r="E884" s="50"/>
    </row>
    <row r="885" spans="5:5" ht="21" customHeight="1">
      <c r="E885" s="50"/>
    </row>
    <row r="886" spans="5:5" ht="21" customHeight="1">
      <c r="E886" s="50"/>
    </row>
    <row r="887" spans="5:5" ht="21" customHeight="1">
      <c r="E887" s="50"/>
    </row>
    <row r="888" spans="5:5" ht="21" customHeight="1">
      <c r="E888" s="50"/>
    </row>
    <row r="889" spans="5:5" ht="21" customHeight="1">
      <c r="E889" s="50"/>
    </row>
    <row r="890" spans="5:5" ht="21" customHeight="1">
      <c r="E890" s="50"/>
    </row>
    <row r="891" spans="5:5" ht="21" customHeight="1">
      <c r="E891" s="50"/>
    </row>
    <row r="892" spans="5:5" ht="21" customHeight="1">
      <c r="E892" s="50"/>
    </row>
    <row r="893" spans="5:5" ht="21" customHeight="1">
      <c r="E893" s="50"/>
    </row>
    <row r="894" spans="5:5" ht="21" customHeight="1">
      <c r="E894" s="50"/>
    </row>
    <row r="895" spans="5:5" ht="21" customHeight="1">
      <c r="E895" s="50"/>
    </row>
    <row r="896" spans="5:5" ht="21" customHeight="1">
      <c r="E896" s="50"/>
    </row>
    <row r="897" spans="5:5" ht="21" customHeight="1">
      <c r="E897" s="50"/>
    </row>
    <row r="898" spans="5:5" ht="21" customHeight="1">
      <c r="E898" s="50"/>
    </row>
    <row r="899" spans="5:5" ht="21" customHeight="1">
      <c r="E899" s="50"/>
    </row>
    <row r="900" spans="5:5" ht="21" customHeight="1">
      <c r="E900" s="50"/>
    </row>
    <row r="901" spans="5:5" ht="21" customHeight="1">
      <c r="E901" s="50"/>
    </row>
    <row r="902" spans="5:5" ht="21" customHeight="1">
      <c r="E902" s="50"/>
    </row>
    <row r="903" spans="5:5" ht="21" customHeight="1">
      <c r="E903" s="50"/>
    </row>
    <row r="904" spans="5:5" ht="21" customHeight="1">
      <c r="E904" s="50"/>
    </row>
    <row r="905" spans="5:5" ht="21" customHeight="1">
      <c r="E905" s="50"/>
    </row>
    <row r="906" spans="5:5" ht="21" customHeight="1">
      <c r="E906" s="50"/>
    </row>
    <row r="907" spans="5:5" ht="21" customHeight="1">
      <c r="E907" s="50"/>
    </row>
    <row r="908" spans="5:5" ht="21" customHeight="1">
      <c r="E908" s="50"/>
    </row>
    <row r="909" spans="5:5" ht="21" customHeight="1">
      <c r="E909" s="50"/>
    </row>
    <row r="910" spans="5:5" ht="21" customHeight="1">
      <c r="E910" s="50"/>
    </row>
    <row r="911" spans="5:5" ht="21" customHeight="1">
      <c r="E911" s="50"/>
    </row>
    <row r="912" spans="5:5" ht="21" customHeight="1">
      <c r="E912" s="50"/>
    </row>
    <row r="913" spans="5:5" ht="21" customHeight="1">
      <c r="E913" s="50"/>
    </row>
    <row r="914" spans="5:5" ht="21" customHeight="1">
      <c r="E914" s="50"/>
    </row>
    <row r="915" spans="5:5" ht="21" customHeight="1">
      <c r="E915" s="50"/>
    </row>
    <row r="916" spans="5:5" ht="21" customHeight="1">
      <c r="E916" s="50"/>
    </row>
    <row r="917" spans="5:5" ht="21" customHeight="1">
      <c r="E917" s="50"/>
    </row>
    <row r="918" spans="5:5" ht="21" customHeight="1">
      <c r="E918" s="50"/>
    </row>
    <row r="919" spans="5:5" ht="21" customHeight="1">
      <c r="E919" s="50"/>
    </row>
    <row r="920" spans="5:5" ht="21" customHeight="1">
      <c r="E920" s="50"/>
    </row>
    <row r="921" spans="5:5" ht="21" customHeight="1">
      <c r="E921" s="50"/>
    </row>
    <row r="922" spans="5:5" ht="21" customHeight="1">
      <c r="E922" s="50"/>
    </row>
    <row r="923" spans="5:5" ht="21" customHeight="1">
      <c r="E923" s="50"/>
    </row>
    <row r="924" spans="5:5" ht="21" customHeight="1">
      <c r="E924" s="50"/>
    </row>
    <row r="925" spans="5:5" ht="21" customHeight="1">
      <c r="E925" s="50"/>
    </row>
    <row r="926" spans="5:5" ht="21" customHeight="1">
      <c r="E926" s="50"/>
    </row>
    <row r="927" spans="5:5" ht="21" customHeight="1">
      <c r="E927" s="50"/>
    </row>
    <row r="928" spans="5:5" ht="21" customHeight="1">
      <c r="E928" s="50"/>
    </row>
    <row r="929" spans="5:5" ht="21" customHeight="1">
      <c r="E929" s="50"/>
    </row>
    <row r="930" spans="5:5" ht="21" customHeight="1">
      <c r="E930" s="50"/>
    </row>
    <row r="931" spans="5:5" ht="21" customHeight="1">
      <c r="E931" s="50"/>
    </row>
    <row r="932" spans="5:5" ht="21" customHeight="1">
      <c r="E932" s="50"/>
    </row>
    <row r="933" spans="5:5" ht="21" customHeight="1">
      <c r="E933" s="50"/>
    </row>
    <row r="934" spans="5:5" ht="21" customHeight="1">
      <c r="E934" s="50"/>
    </row>
    <row r="935" spans="5:5" ht="21" customHeight="1">
      <c r="E935" s="50"/>
    </row>
    <row r="936" spans="5:5" ht="21" customHeight="1">
      <c r="E936" s="50"/>
    </row>
    <row r="937" spans="5:5" ht="21" customHeight="1">
      <c r="E937" s="50"/>
    </row>
    <row r="938" spans="5:5" ht="21" customHeight="1">
      <c r="E938" s="50"/>
    </row>
    <row r="939" spans="5:5" ht="21" customHeight="1">
      <c r="E939" s="50"/>
    </row>
    <row r="940" spans="5:5" ht="21" customHeight="1">
      <c r="E940" s="50"/>
    </row>
    <row r="941" spans="5:5" ht="21" customHeight="1">
      <c r="E941" s="50"/>
    </row>
    <row r="942" spans="5:5" ht="21" customHeight="1">
      <c r="E942" s="50"/>
    </row>
    <row r="943" spans="5:5" ht="21" customHeight="1">
      <c r="E943" s="50"/>
    </row>
    <row r="944" spans="5:5" ht="21" customHeight="1">
      <c r="E944" s="50"/>
    </row>
    <row r="945" spans="5:5" ht="21" customHeight="1">
      <c r="E945" s="50"/>
    </row>
    <row r="946" spans="5:5" ht="21" customHeight="1">
      <c r="E946" s="50"/>
    </row>
    <row r="947" spans="5:5" ht="21" customHeight="1">
      <c r="E947" s="50"/>
    </row>
    <row r="948" spans="5:5" ht="21" customHeight="1">
      <c r="E948" s="50"/>
    </row>
    <row r="949" spans="5:5" ht="21" customHeight="1">
      <c r="E949" s="50"/>
    </row>
    <row r="950" spans="5:5" ht="21" customHeight="1">
      <c r="E950" s="50"/>
    </row>
    <row r="951" spans="5:5" ht="21" customHeight="1">
      <c r="E951" s="50"/>
    </row>
    <row r="952" spans="5:5" ht="21" customHeight="1">
      <c r="E952" s="50"/>
    </row>
    <row r="953" spans="5:5" ht="21" customHeight="1">
      <c r="E953" s="50"/>
    </row>
    <row r="954" spans="5:5" ht="21" customHeight="1">
      <c r="E954" s="50"/>
    </row>
    <row r="955" spans="5:5" ht="21" customHeight="1">
      <c r="E955" s="50"/>
    </row>
    <row r="956" spans="5:5" ht="21" customHeight="1">
      <c r="E956" s="50"/>
    </row>
    <row r="957" spans="5:5" ht="21" customHeight="1">
      <c r="E957" s="50"/>
    </row>
    <row r="958" spans="5:5" ht="21" customHeight="1">
      <c r="E958" s="50"/>
    </row>
    <row r="959" spans="5:5" ht="21" customHeight="1">
      <c r="E959" s="50"/>
    </row>
    <row r="960" spans="5:5" ht="21" customHeight="1">
      <c r="E960" s="50"/>
    </row>
    <row r="961" spans="5:5" ht="21" customHeight="1">
      <c r="E961" s="50"/>
    </row>
    <row r="962" spans="5:5" ht="21" customHeight="1">
      <c r="E962" s="50"/>
    </row>
    <row r="963" spans="5:5" ht="21" customHeight="1">
      <c r="E963" s="50"/>
    </row>
    <row r="964" spans="5:5" ht="21" customHeight="1">
      <c r="E964" s="50"/>
    </row>
    <row r="965" spans="5:5" ht="21" customHeight="1">
      <c r="E965" s="50"/>
    </row>
    <row r="966" spans="5:5" ht="21" customHeight="1">
      <c r="E966" s="50"/>
    </row>
    <row r="967" spans="5:5" ht="21" customHeight="1">
      <c r="E967" s="50"/>
    </row>
    <row r="968" spans="5:5" ht="21" customHeight="1">
      <c r="E968" s="50"/>
    </row>
    <row r="969" spans="5:5" ht="21" customHeight="1">
      <c r="E969" s="50"/>
    </row>
    <row r="970" spans="5:5" ht="21" customHeight="1">
      <c r="E970" s="50"/>
    </row>
    <row r="971" spans="5:5" ht="21" customHeight="1">
      <c r="E971" s="50"/>
    </row>
    <row r="972" spans="5:5" ht="21" customHeight="1">
      <c r="E972" s="50"/>
    </row>
    <row r="973" spans="5:5" ht="21" customHeight="1">
      <c r="E973" s="50"/>
    </row>
    <row r="974" spans="5:5" ht="21" customHeight="1">
      <c r="E974" s="50"/>
    </row>
    <row r="975" spans="5:5" ht="21" customHeight="1">
      <c r="E975" s="50"/>
    </row>
    <row r="976" spans="5:5" ht="21" customHeight="1">
      <c r="E976" s="50"/>
    </row>
    <row r="977" spans="5:5" ht="21" customHeight="1">
      <c r="E977" s="50"/>
    </row>
    <row r="978" spans="5:5" ht="21" customHeight="1">
      <c r="E978" s="50"/>
    </row>
    <row r="979" spans="5:5" ht="21" customHeight="1">
      <c r="E979" s="50"/>
    </row>
    <row r="980" spans="5:5" ht="21" customHeight="1">
      <c r="E980" s="50"/>
    </row>
    <row r="981" spans="5:5" ht="21" customHeight="1">
      <c r="E981" s="50"/>
    </row>
    <row r="982" spans="5:5" ht="21" customHeight="1">
      <c r="E982" s="50"/>
    </row>
    <row r="983" spans="5:5" ht="21" customHeight="1">
      <c r="E983" s="50"/>
    </row>
    <row r="984" spans="5:5" ht="21" customHeight="1">
      <c r="E984" s="50"/>
    </row>
    <row r="985" spans="5:5" ht="21" customHeight="1">
      <c r="E985" s="50"/>
    </row>
    <row r="986" spans="5:5" ht="21" customHeight="1">
      <c r="E986" s="50"/>
    </row>
    <row r="987" spans="5:5" ht="21" customHeight="1">
      <c r="E987" s="50"/>
    </row>
    <row r="988" spans="5:5" ht="21" customHeight="1">
      <c r="E988" s="50"/>
    </row>
    <row r="989" spans="5:5" ht="21" customHeight="1">
      <c r="E989" s="50"/>
    </row>
    <row r="990" spans="5:5" ht="21" customHeight="1">
      <c r="E990" s="50"/>
    </row>
    <row r="991" spans="5:5" ht="21" customHeight="1">
      <c r="E991" s="50"/>
    </row>
    <row r="992" spans="5:5" ht="21" customHeight="1">
      <c r="E992" s="50"/>
    </row>
    <row r="993" spans="5:5" ht="21" customHeight="1">
      <c r="E993" s="50"/>
    </row>
    <row r="994" spans="5:5" ht="21" customHeight="1">
      <c r="E994" s="50"/>
    </row>
    <row r="995" spans="5:5" ht="21" customHeight="1">
      <c r="E995" s="50"/>
    </row>
    <row r="996" spans="5:5" ht="21" customHeight="1">
      <c r="E996" s="50"/>
    </row>
    <row r="997" spans="5:5" ht="21" customHeight="1">
      <c r="E997" s="50"/>
    </row>
    <row r="998" spans="5:5" ht="21" customHeight="1">
      <c r="E998" s="50"/>
    </row>
    <row r="999" spans="5:5" ht="21" customHeight="1">
      <c r="E999" s="50"/>
    </row>
    <row r="1000" spans="5:5" ht="21" customHeight="1">
      <c r="E1000" s="50"/>
    </row>
    <row r="1001" spans="5:5" ht="21" customHeight="1">
      <c r="E1001" s="50"/>
    </row>
    <row r="1002" spans="5:5" ht="21" customHeight="1">
      <c r="E1002" s="50"/>
    </row>
    <row r="1003" spans="5:5" ht="21" customHeight="1">
      <c r="E1003" s="50"/>
    </row>
    <row r="1004" spans="5:5" ht="21" customHeight="1">
      <c r="E1004" s="50"/>
    </row>
    <row r="1005" spans="5:5" ht="21" customHeight="1">
      <c r="E1005" s="50"/>
    </row>
    <row r="1006" spans="5:5" ht="21" customHeight="1">
      <c r="E1006" s="50"/>
    </row>
    <row r="1007" spans="5:5" ht="21" customHeight="1">
      <c r="E1007" s="50"/>
    </row>
    <row r="1008" spans="5:5" ht="21" customHeight="1">
      <c r="E1008" s="50"/>
    </row>
    <row r="1009" spans="5:5" ht="21" customHeight="1">
      <c r="E1009" s="50"/>
    </row>
    <row r="1010" spans="5:5" ht="21" customHeight="1">
      <c r="E1010" s="50"/>
    </row>
    <row r="1011" spans="5:5" ht="21" customHeight="1">
      <c r="E1011" s="50"/>
    </row>
    <row r="1012" spans="5:5" ht="21" customHeight="1">
      <c r="E1012" s="50"/>
    </row>
    <row r="1013" spans="5:5" ht="21" customHeight="1">
      <c r="E1013" s="50"/>
    </row>
    <row r="1014" spans="5:5" ht="21" customHeight="1">
      <c r="E1014" s="50"/>
    </row>
    <row r="1015" spans="5:5" ht="21" customHeight="1">
      <c r="E1015" s="50"/>
    </row>
    <row r="1016" spans="5:5" ht="21" customHeight="1">
      <c r="E1016" s="50"/>
    </row>
    <row r="1017" spans="5:5" ht="21" customHeight="1">
      <c r="E1017" s="50"/>
    </row>
    <row r="1018" spans="5:5" ht="21" customHeight="1">
      <c r="E1018" s="50"/>
    </row>
    <row r="1019" spans="5:5" ht="21" customHeight="1">
      <c r="E1019" s="50"/>
    </row>
    <row r="1020" spans="5:5" ht="21" customHeight="1">
      <c r="E1020" s="50"/>
    </row>
    <row r="1021" spans="5:5" ht="21" customHeight="1">
      <c r="E1021" s="50"/>
    </row>
    <row r="1022" spans="5:5" ht="21" customHeight="1">
      <c r="E1022" s="50"/>
    </row>
    <row r="1023" spans="5:5" ht="21" customHeight="1">
      <c r="E1023" s="50"/>
    </row>
    <row r="1024" spans="5:5" ht="21" customHeight="1">
      <c r="E1024" s="50"/>
    </row>
    <row r="1025" spans="5:5" ht="21" customHeight="1">
      <c r="E1025" s="50"/>
    </row>
    <row r="1026" spans="5:5" ht="21" customHeight="1">
      <c r="E1026" s="50"/>
    </row>
    <row r="1027" spans="5:5" ht="21" customHeight="1">
      <c r="E1027" s="50"/>
    </row>
    <row r="1028" spans="5:5" ht="21" customHeight="1">
      <c r="E1028" s="50"/>
    </row>
    <row r="1029" spans="5:5" ht="21" customHeight="1">
      <c r="E1029" s="50"/>
    </row>
    <row r="1030" spans="5:5" ht="21" customHeight="1">
      <c r="E1030" s="50"/>
    </row>
    <row r="1031" spans="5:5" ht="21" customHeight="1">
      <c r="E1031" s="50"/>
    </row>
    <row r="1032" spans="5:5" ht="21" customHeight="1">
      <c r="E1032" s="50"/>
    </row>
    <row r="1033" spans="5:5" ht="21" customHeight="1">
      <c r="E1033" s="50"/>
    </row>
    <row r="1034" spans="5:5" ht="21" customHeight="1">
      <c r="E1034" s="50"/>
    </row>
    <row r="1035" spans="5:5" ht="21" customHeight="1">
      <c r="E1035" s="50"/>
    </row>
    <row r="1036" spans="5:5" ht="21" customHeight="1">
      <c r="E1036" s="50"/>
    </row>
    <row r="1037" spans="5:5" ht="21" customHeight="1">
      <c r="E1037" s="50"/>
    </row>
    <row r="1038" spans="5:5" ht="21" customHeight="1">
      <c r="E1038" s="50"/>
    </row>
    <row r="1039" spans="5:5" ht="21" customHeight="1">
      <c r="E1039" s="50"/>
    </row>
    <row r="1040" spans="5:5" ht="21" customHeight="1">
      <c r="E1040" s="50"/>
    </row>
    <row r="1041" spans="5:5" ht="21" customHeight="1">
      <c r="E1041" s="50"/>
    </row>
    <row r="1042" spans="5:5" ht="21" customHeight="1">
      <c r="E1042" s="50"/>
    </row>
    <row r="1043" spans="5:5" ht="21" customHeight="1">
      <c r="E1043" s="50"/>
    </row>
    <row r="1044" spans="5:5" ht="21" customHeight="1">
      <c r="E1044" s="50"/>
    </row>
    <row r="1045" spans="5:5" ht="21" customHeight="1">
      <c r="E1045" s="50"/>
    </row>
    <row r="1046" spans="5:5" ht="21" customHeight="1">
      <c r="E1046" s="50"/>
    </row>
    <row r="1047" spans="5:5" ht="21" customHeight="1">
      <c r="E1047" s="50"/>
    </row>
    <row r="1048" spans="5:5" ht="21" customHeight="1">
      <c r="E1048" s="50"/>
    </row>
    <row r="1049" spans="5:5" ht="21" customHeight="1">
      <c r="E1049" s="50"/>
    </row>
    <row r="1050" spans="5:5" ht="21" customHeight="1">
      <c r="E1050" s="50"/>
    </row>
    <row r="1051" spans="5:5" ht="21" customHeight="1">
      <c r="E1051" s="50"/>
    </row>
    <row r="1052" spans="5:5" ht="21" customHeight="1">
      <c r="E1052" s="50"/>
    </row>
    <row r="1053" spans="5:5" ht="21" customHeight="1">
      <c r="E1053" s="50"/>
    </row>
    <row r="1054" spans="5:5" ht="21" customHeight="1">
      <c r="E1054" s="50"/>
    </row>
    <row r="1055" spans="5:5" ht="21" customHeight="1">
      <c r="E1055" s="50"/>
    </row>
    <row r="1056" spans="5:5" ht="21" customHeight="1">
      <c r="E1056" s="50"/>
    </row>
    <row r="1057" spans="5:5" ht="21" customHeight="1">
      <c r="E1057" s="50"/>
    </row>
    <row r="1058" spans="5:5" ht="21" customHeight="1">
      <c r="E1058" s="50"/>
    </row>
    <row r="1059" spans="5:5" ht="21" customHeight="1">
      <c r="E1059" s="50"/>
    </row>
    <row r="1060" spans="5:5" ht="21" customHeight="1">
      <c r="E1060" s="50"/>
    </row>
    <row r="1061" spans="5:5" ht="21" customHeight="1">
      <c r="E1061" s="50"/>
    </row>
    <row r="1062" spans="5:5" ht="21" customHeight="1">
      <c r="E1062" s="50"/>
    </row>
    <row r="1063" spans="5:5" ht="21" customHeight="1">
      <c r="E1063" s="50"/>
    </row>
    <row r="1064" spans="5:5" ht="21" customHeight="1">
      <c r="E1064" s="50"/>
    </row>
    <row r="1065" spans="5:5" ht="21" customHeight="1">
      <c r="E1065" s="50"/>
    </row>
    <row r="1066" spans="5:5" ht="21" customHeight="1">
      <c r="E1066" s="50"/>
    </row>
    <row r="1067" spans="5:5" ht="21" customHeight="1">
      <c r="E1067" s="50"/>
    </row>
    <row r="1068" spans="5:5" ht="21" customHeight="1">
      <c r="E1068" s="50"/>
    </row>
    <row r="1069" spans="5:5" ht="21" customHeight="1">
      <c r="E1069" s="50"/>
    </row>
    <row r="1070" spans="5:5" ht="21" customHeight="1">
      <c r="E1070" s="50"/>
    </row>
    <row r="1071" spans="5:5" ht="21" customHeight="1">
      <c r="E1071" s="50"/>
    </row>
    <row r="1072" spans="5:5" ht="21" customHeight="1">
      <c r="E1072" s="50"/>
    </row>
    <row r="1073" spans="5:5" ht="21" customHeight="1">
      <c r="E1073" s="50"/>
    </row>
    <row r="1074" spans="5:5" ht="21" customHeight="1">
      <c r="E1074" s="50"/>
    </row>
    <row r="1075" spans="5:5" ht="21" customHeight="1">
      <c r="E1075" s="50"/>
    </row>
    <row r="1076" spans="5:5" ht="21" customHeight="1">
      <c r="E1076" s="50"/>
    </row>
    <row r="1077" spans="5:5" ht="21" customHeight="1">
      <c r="E1077" s="50"/>
    </row>
    <row r="1078" spans="5:5" ht="21" customHeight="1">
      <c r="E1078" s="50"/>
    </row>
    <row r="1079" spans="5:5" ht="21" customHeight="1">
      <c r="E1079" s="50"/>
    </row>
    <row r="1080" spans="5:5" ht="21" customHeight="1">
      <c r="E1080" s="50"/>
    </row>
    <row r="1081" spans="5:5" ht="21" customHeight="1">
      <c r="E1081" s="50"/>
    </row>
    <row r="1082" spans="5:5" ht="21" customHeight="1">
      <c r="E1082" s="50"/>
    </row>
    <row r="1083" spans="5:5" ht="21" customHeight="1">
      <c r="E1083" s="50"/>
    </row>
    <row r="1084" spans="5:5" ht="21" customHeight="1">
      <c r="E1084" s="50"/>
    </row>
    <row r="1085" spans="5:5" ht="21" customHeight="1">
      <c r="E1085" s="50"/>
    </row>
    <row r="1086" spans="5:5" ht="21" customHeight="1">
      <c r="E1086" s="50"/>
    </row>
    <row r="1087" spans="5:5" ht="21" customHeight="1">
      <c r="E1087" s="50"/>
    </row>
    <row r="1088" spans="5:5" ht="21" customHeight="1">
      <c r="E1088" s="50"/>
    </row>
    <row r="1089" spans="5:5" ht="21" customHeight="1">
      <c r="E1089" s="50"/>
    </row>
    <row r="1090" spans="5:5" ht="21" customHeight="1">
      <c r="E1090" s="50"/>
    </row>
    <row r="1091" spans="5:5" ht="21" customHeight="1">
      <c r="E1091" s="50"/>
    </row>
    <row r="1092" spans="5:5" ht="21" customHeight="1">
      <c r="E1092" s="50"/>
    </row>
    <row r="1093" spans="5:5" ht="21" customHeight="1">
      <c r="E1093" s="50"/>
    </row>
    <row r="1094" spans="5:5" ht="21" customHeight="1">
      <c r="E1094" s="50"/>
    </row>
    <row r="1095" spans="5:5" ht="21" customHeight="1">
      <c r="E1095" s="50"/>
    </row>
    <row r="1096" spans="5:5" ht="21" customHeight="1">
      <c r="E1096" s="50"/>
    </row>
    <row r="1097" spans="5:5" ht="21" customHeight="1">
      <c r="E1097" s="50"/>
    </row>
    <row r="1098" spans="5:5" ht="21" customHeight="1">
      <c r="E1098" s="50"/>
    </row>
    <row r="1099" spans="5:5" ht="21" customHeight="1">
      <c r="E1099" s="50"/>
    </row>
    <row r="1100" spans="5:5" ht="21" customHeight="1">
      <c r="E1100" s="50"/>
    </row>
    <row r="1101" spans="5:5" ht="21" customHeight="1">
      <c r="E1101" s="50"/>
    </row>
    <row r="1102" spans="5:5" ht="21" customHeight="1">
      <c r="E1102" s="50"/>
    </row>
    <row r="1103" spans="5:5" ht="21" customHeight="1">
      <c r="E1103" s="50"/>
    </row>
    <row r="1104" spans="5:5" ht="21" customHeight="1">
      <c r="E1104" s="50"/>
    </row>
    <row r="1105" spans="5:5" ht="21" customHeight="1">
      <c r="E1105" s="50"/>
    </row>
    <row r="1106" spans="5:5" ht="21" customHeight="1">
      <c r="E1106" s="50"/>
    </row>
    <row r="1107" spans="5:5" ht="21" customHeight="1">
      <c r="E1107" s="50"/>
    </row>
    <row r="1108" spans="5:5" ht="21" customHeight="1">
      <c r="E1108" s="50"/>
    </row>
    <row r="1109" spans="5:5" ht="21" customHeight="1">
      <c r="E1109" s="50"/>
    </row>
    <row r="1110" spans="5:5" ht="21" customHeight="1">
      <c r="E1110" s="50"/>
    </row>
    <row r="1111" spans="5:5" ht="21" customHeight="1">
      <c r="E1111" s="50"/>
    </row>
    <row r="1112" spans="5:5" ht="21" customHeight="1">
      <c r="E1112" s="50"/>
    </row>
    <row r="1113" spans="5:5" ht="21" customHeight="1">
      <c r="E1113" s="50"/>
    </row>
    <row r="1114" spans="5:5" ht="21" customHeight="1">
      <c r="E1114" s="50"/>
    </row>
    <row r="1115" spans="5:5" ht="21" customHeight="1">
      <c r="E1115" s="50"/>
    </row>
    <row r="1116" spans="5:5" ht="21" customHeight="1">
      <c r="E1116" s="50"/>
    </row>
    <row r="1117" spans="5:5" ht="21" customHeight="1">
      <c r="E1117" s="50"/>
    </row>
    <row r="1118" spans="5:5" ht="21" customHeight="1">
      <c r="E1118" s="50"/>
    </row>
    <row r="1119" spans="5:5" ht="21" customHeight="1">
      <c r="E1119" s="50"/>
    </row>
    <row r="1120" spans="5:5" ht="21" customHeight="1">
      <c r="E1120" s="50"/>
    </row>
    <row r="1121" spans="5:5" ht="21" customHeight="1">
      <c r="E1121" s="50"/>
    </row>
    <row r="1122" spans="5:5" ht="21" customHeight="1">
      <c r="E1122" s="50"/>
    </row>
    <row r="1123" spans="5:5" ht="21" customHeight="1">
      <c r="E1123" s="50"/>
    </row>
    <row r="1124" spans="5:5" ht="21" customHeight="1">
      <c r="E1124" s="50"/>
    </row>
    <row r="1125" spans="5:5" ht="21" customHeight="1">
      <c r="E1125" s="50"/>
    </row>
    <row r="1126" spans="5:5" ht="21" customHeight="1">
      <c r="E1126" s="50"/>
    </row>
    <row r="1127" spans="5:5" ht="21" customHeight="1">
      <c r="E1127" s="50"/>
    </row>
    <row r="1128" spans="5:5" ht="21" customHeight="1">
      <c r="E1128" s="50"/>
    </row>
    <row r="1129" spans="5:5" ht="21" customHeight="1">
      <c r="E1129" s="50"/>
    </row>
    <row r="1130" spans="5:5" ht="21" customHeight="1">
      <c r="E1130" s="50"/>
    </row>
    <row r="1131" spans="5:5" ht="21" customHeight="1">
      <c r="E1131" s="50"/>
    </row>
    <row r="1132" spans="5:5" ht="21" customHeight="1">
      <c r="E1132" s="50"/>
    </row>
    <row r="1133" spans="5:5" ht="21" customHeight="1">
      <c r="E1133" s="50"/>
    </row>
    <row r="1134" spans="5:5" ht="21" customHeight="1">
      <c r="E1134" s="50"/>
    </row>
    <row r="1135" spans="5:5" ht="21" customHeight="1">
      <c r="E1135" s="50"/>
    </row>
    <row r="1136" spans="5:5" ht="21" customHeight="1">
      <c r="E1136" s="50"/>
    </row>
    <row r="1137" spans="5:5" ht="21" customHeight="1">
      <c r="E1137" s="50"/>
    </row>
    <row r="1138" spans="5:5" ht="21" customHeight="1">
      <c r="E1138" s="50"/>
    </row>
    <row r="1139" spans="5:5" ht="21" customHeight="1">
      <c r="E1139" s="50"/>
    </row>
    <row r="1140" spans="5:5" ht="21" customHeight="1">
      <c r="E1140" s="50"/>
    </row>
    <row r="1141" spans="5:5" ht="21" customHeight="1">
      <c r="E1141" s="50"/>
    </row>
  </sheetData>
  <phoneticPr fontId="1" type="noConversion"/>
  <pageMargins left="0.75" right="0.75" top="1" bottom="1" header="0.5" footer="0.5"/>
  <pageSetup paperSize="9" orientation="portrait" horizontalDpi="1200" verticalDpi="12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X642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.65" customHeight="1"/>
  <cols>
    <col min="1" max="1" width="28.28515625" style="80" customWidth="1"/>
    <col min="2" max="2" width="9.7109375" style="80" customWidth="1"/>
    <col min="3" max="3" width="10" style="49" customWidth="1"/>
    <col min="4" max="4" width="7.140625" style="80" customWidth="1"/>
    <col min="5" max="5" width="17.7109375" style="40" customWidth="1"/>
    <col min="6" max="6" width="25.5703125" style="40" customWidth="1"/>
    <col min="7" max="7" width="16.7109375" style="10" customWidth="1"/>
    <col min="8" max="8" width="15.7109375" style="40" customWidth="1"/>
    <col min="9" max="9" width="10.140625" style="40" customWidth="1"/>
    <col min="10" max="10" width="10.5703125" style="40" customWidth="1"/>
    <col min="11" max="11" width="14" style="39" customWidth="1"/>
    <col min="12" max="13" width="13.140625" style="60" customWidth="1"/>
    <col min="14" max="14" width="17.140625" style="61" customWidth="1"/>
    <col min="15" max="15" width="14.5703125" style="61" customWidth="1"/>
    <col min="16" max="17" width="9.5703125" style="42" customWidth="1"/>
    <col min="18" max="18" width="96.7109375" style="3" customWidth="1"/>
    <col min="19" max="19" width="9.140625" style="3"/>
    <col min="20" max="20" width="7.5703125" style="3" customWidth="1"/>
    <col min="21" max="21" width="10.85546875" style="3" customWidth="1"/>
    <col min="22" max="22" width="14.28515625" style="3" customWidth="1"/>
    <col min="23" max="23" width="13.28515625" style="3" customWidth="1"/>
    <col min="24" max="24" width="14.28515625" style="3" customWidth="1"/>
    <col min="25" max="16384" width="9.140625" style="3"/>
  </cols>
  <sheetData>
    <row r="1" spans="1:24" s="1" customFormat="1" ht="43.35" customHeight="1">
      <c r="A1" s="51" t="s">
        <v>88</v>
      </c>
      <c r="B1" s="52" t="s">
        <v>0</v>
      </c>
      <c r="C1" s="52" t="s">
        <v>1</v>
      </c>
      <c r="D1" s="52" t="s">
        <v>48</v>
      </c>
      <c r="E1" s="53" t="s">
        <v>96</v>
      </c>
      <c r="F1" s="54" t="s">
        <v>14</v>
      </c>
      <c r="G1" s="53" t="s">
        <v>4</v>
      </c>
      <c r="H1" s="55" t="s">
        <v>210</v>
      </c>
      <c r="I1" s="53" t="s">
        <v>209</v>
      </c>
      <c r="J1" s="53" t="s">
        <v>165</v>
      </c>
      <c r="K1" s="56" t="s">
        <v>19</v>
      </c>
      <c r="L1" s="57" t="s">
        <v>3</v>
      </c>
      <c r="M1" s="56" t="s">
        <v>207</v>
      </c>
      <c r="N1" s="56" t="s">
        <v>2</v>
      </c>
      <c r="O1" s="56" t="s">
        <v>208</v>
      </c>
      <c r="P1" s="57" t="s">
        <v>13</v>
      </c>
      <c r="Q1" s="57" t="s">
        <v>383</v>
      </c>
      <c r="R1" s="58" t="s">
        <v>162</v>
      </c>
    </row>
    <row r="2" spans="1:24" ht="20.65" customHeight="1" thickBot="1">
      <c r="A2" s="25" t="s">
        <v>9</v>
      </c>
      <c r="B2" s="10">
        <v>1</v>
      </c>
      <c r="C2" s="10">
        <v>1</v>
      </c>
      <c r="D2" s="10">
        <v>1</v>
      </c>
      <c r="E2" s="40" t="s">
        <v>6</v>
      </c>
      <c r="F2" s="40" t="s">
        <v>38</v>
      </c>
      <c r="G2" s="59" t="s">
        <v>29</v>
      </c>
      <c r="H2" s="40" t="s">
        <v>7</v>
      </c>
      <c r="I2" s="40" t="s">
        <v>16</v>
      </c>
      <c r="J2" s="40">
        <v>25</v>
      </c>
      <c r="K2" s="39">
        <v>-0.44</v>
      </c>
      <c r="L2" s="60">
        <v>-5.7</v>
      </c>
      <c r="M2" s="60">
        <v>-5.7000000000000002E-2</v>
      </c>
      <c r="N2" s="61">
        <v>2.3170731707317076</v>
      </c>
      <c r="O2" s="61">
        <v>2.3170731707317076E-2</v>
      </c>
      <c r="P2" s="42">
        <v>-2.46</v>
      </c>
      <c r="Q2" s="42">
        <v>-2.46</v>
      </c>
      <c r="R2" s="62"/>
      <c r="U2" s="1" t="s">
        <v>248</v>
      </c>
    </row>
    <row r="3" spans="1:24" ht="20.25" customHeight="1" thickBot="1">
      <c r="A3" s="25" t="s">
        <v>9</v>
      </c>
      <c r="B3" s="10">
        <v>1</v>
      </c>
      <c r="C3" s="10">
        <v>2</v>
      </c>
      <c r="D3" s="10">
        <v>2</v>
      </c>
      <c r="E3" s="40" t="s">
        <v>6</v>
      </c>
      <c r="F3" s="40" t="s">
        <v>38</v>
      </c>
      <c r="G3" s="59" t="s">
        <v>32</v>
      </c>
      <c r="H3" s="40" t="s">
        <v>7</v>
      </c>
      <c r="I3" s="40" t="s">
        <v>16</v>
      </c>
      <c r="J3" s="40">
        <v>25</v>
      </c>
      <c r="K3" s="39">
        <v>-0.52</v>
      </c>
      <c r="L3" s="63">
        <v>-15.98</v>
      </c>
      <c r="M3" s="60">
        <v>-0.1598</v>
      </c>
      <c r="N3" s="61">
        <v>4.9781931464174454</v>
      </c>
      <c r="O3" s="61">
        <v>4.978193146417445E-2</v>
      </c>
      <c r="P3" s="42">
        <v>-3.21</v>
      </c>
      <c r="Q3" s="42">
        <v>-3.21</v>
      </c>
      <c r="R3" s="64" t="s">
        <v>177</v>
      </c>
      <c r="U3" s="103"/>
      <c r="V3" s="104"/>
      <c r="W3" s="105" t="s">
        <v>249</v>
      </c>
      <c r="X3" s="106"/>
    </row>
    <row r="4" spans="1:24" ht="27" customHeight="1" thickBot="1">
      <c r="A4" s="25" t="s">
        <v>9</v>
      </c>
      <c r="B4" s="10">
        <v>1</v>
      </c>
      <c r="C4" s="10">
        <v>3</v>
      </c>
      <c r="D4" s="10">
        <v>3</v>
      </c>
      <c r="E4" s="40" t="s">
        <v>6</v>
      </c>
      <c r="F4" s="40" t="s">
        <v>38</v>
      </c>
      <c r="G4" s="59" t="s">
        <v>29</v>
      </c>
      <c r="H4" s="39" t="s">
        <v>7</v>
      </c>
      <c r="I4" s="39" t="s">
        <v>16</v>
      </c>
      <c r="J4" s="40">
        <v>25</v>
      </c>
      <c r="K4" s="39">
        <v>-0.48</v>
      </c>
      <c r="L4" s="60">
        <v>-3.58</v>
      </c>
      <c r="M4" s="60">
        <v>-3.5799999999999998E-2</v>
      </c>
      <c r="N4" s="61">
        <v>1.9779005524861879</v>
      </c>
      <c r="O4" s="61">
        <v>1.9779005524861878E-2</v>
      </c>
      <c r="P4" s="65">
        <v>-1.81</v>
      </c>
      <c r="Q4" s="65">
        <v>-1.81</v>
      </c>
      <c r="R4" s="66" t="s">
        <v>222</v>
      </c>
      <c r="U4" s="2"/>
      <c r="V4" s="82" t="s">
        <v>250</v>
      </c>
      <c r="W4" s="83" t="s">
        <v>16</v>
      </c>
      <c r="X4" s="84" t="s">
        <v>7</v>
      </c>
    </row>
    <row r="5" spans="1:24" ht="24.75" customHeight="1" thickBot="1">
      <c r="A5" s="25" t="s">
        <v>9</v>
      </c>
      <c r="B5" s="10">
        <v>1</v>
      </c>
      <c r="C5" s="10">
        <v>4</v>
      </c>
      <c r="D5" s="10">
        <v>4</v>
      </c>
      <c r="E5" s="40" t="s">
        <v>6</v>
      </c>
      <c r="F5" s="40" t="s">
        <v>38</v>
      </c>
      <c r="G5" s="59" t="s">
        <v>32</v>
      </c>
      <c r="H5" s="39" t="s">
        <v>7</v>
      </c>
      <c r="I5" s="39" t="s">
        <v>16</v>
      </c>
      <c r="J5" s="40">
        <v>25</v>
      </c>
      <c r="K5" s="39">
        <v>-0.57999999999999996</v>
      </c>
      <c r="L5" s="60">
        <v>-12.93</v>
      </c>
      <c r="M5" s="60">
        <v>-0.1293</v>
      </c>
      <c r="N5" s="61">
        <v>4.1442307692307692</v>
      </c>
      <c r="O5" s="61">
        <v>4.1442307692307695E-2</v>
      </c>
      <c r="P5" s="67">
        <v>-3.12</v>
      </c>
      <c r="Q5" s="67">
        <v>-3.12</v>
      </c>
      <c r="R5" s="68" t="s">
        <v>175</v>
      </c>
      <c r="U5" s="107" t="s">
        <v>251</v>
      </c>
      <c r="V5" s="83" t="s">
        <v>16</v>
      </c>
      <c r="W5" s="81" t="s">
        <v>252</v>
      </c>
      <c r="X5" s="81" t="s">
        <v>253</v>
      </c>
    </row>
    <row r="6" spans="1:24" ht="28.5" customHeight="1" thickBot="1">
      <c r="A6" s="25" t="s">
        <v>9</v>
      </c>
      <c r="B6" s="10">
        <v>1</v>
      </c>
      <c r="C6" s="10">
        <v>5</v>
      </c>
      <c r="D6" s="10">
        <v>5</v>
      </c>
      <c r="E6" s="40" t="s">
        <v>6</v>
      </c>
      <c r="F6" s="40" t="s">
        <v>38</v>
      </c>
      <c r="G6" s="59" t="s">
        <v>29</v>
      </c>
      <c r="H6" s="39" t="s">
        <v>7</v>
      </c>
      <c r="I6" s="39" t="s">
        <v>16</v>
      </c>
      <c r="J6" s="40">
        <v>25</v>
      </c>
      <c r="K6" s="39">
        <v>-0.38</v>
      </c>
      <c r="L6" s="60">
        <v>-3.47</v>
      </c>
      <c r="M6" s="60">
        <v>-3.4700000000000002E-2</v>
      </c>
      <c r="N6" s="61">
        <v>1.9065934065934067</v>
      </c>
      <c r="O6" s="61">
        <v>1.9065934065934067E-2</v>
      </c>
      <c r="P6" s="67">
        <v>-1.82</v>
      </c>
      <c r="Q6" s="67">
        <v>-1.82</v>
      </c>
      <c r="U6" s="108"/>
      <c r="V6" s="83" t="s">
        <v>7</v>
      </c>
      <c r="W6" s="81" t="s">
        <v>254</v>
      </c>
      <c r="X6" s="81" t="s">
        <v>252</v>
      </c>
    </row>
    <row r="7" spans="1:24" ht="20.65" customHeight="1">
      <c r="A7" s="25" t="s">
        <v>9</v>
      </c>
      <c r="B7" s="10">
        <v>1</v>
      </c>
      <c r="C7" s="10">
        <v>6</v>
      </c>
      <c r="D7" s="10">
        <v>6</v>
      </c>
      <c r="E7" s="40" t="s">
        <v>6</v>
      </c>
      <c r="F7" s="40" t="s">
        <v>38</v>
      </c>
      <c r="G7" s="59" t="s">
        <v>29</v>
      </c>
      <c r="H7" s="39" t="s">
        <v>7</v>
      </c>
      <c r="I7" s="39" t="s">
        <v>16</v>
      </c>
      <c r="J7" s="40">
        <v>25</v>
      </c>
      <c r="K7" s="39">
        <v>-0.39</v>
      </c>
      <c r="L7" s="60">
        <v>-3.45</v>
      </c>
      <c r="M7" s="60">
        <v>-3.4500000000000003E-2</v>
      </c>
      <c r="N7" s="61">
        <v>1.9273743016759777</v>
      </c>
      <c r="O7" s="61">
        <v>1.9273743016759777E-2</v>
      </c>
      <c r="P7" s="67">
        <v>-1.79</v>
      </c>
      <c r="Q7" s="67">
        <v>-1.79</v>
      </c>
    </row>
    <row r="8" spans="1:24" ht="20.65" customHeight="1">
      <c r="A8" s="25" t="s">
        <v>9</v>
      </c>
      <c r="B8" s="10">
        <v>1</v>
      </c>
      <c r="C8" s="10">
        <v>7</v>
      </c>
      <c r="D8" s="10">
        <v>7</v>
      </c>
      <c r="E8" s="40" t="s">
        <v>6</v>
      </c>
      <c r="F8" s="40" t="s">
        <v>38</v>
      </c>
      <c r="G8" s="59" t="s">
        <v>29</v>
      </c>
      <c r="H8" s="39" t="s">
        <v>7</v>
      </c>
      <c r="I8" s="39" t="s">
        <v>16</v>
      </c>
      <c r="J8" s="40">
        <v>25</v>
      </c>
      <c r="K8" s="39">
        <v>-0.38</v>
      </c>
      <c r="L8" s="60">
        <v>-3.47</v>
      </c>
      <c r="M8" s="60">
        <v>-3.4700000000000002E-2</v>
      </c>
      <c r="N8" s="61">
        <v>1.9277777777777778</v>
      </c>
      <c r="O8" s="61">
        <v>1.9277777777777779E-2</v>
      </c>
      <c r="P8" s="67">
        <v>-1.8</v>
      </c>
      <c r="Q8" s="67">
        <v>-1.8</v>
      </c>
    </row>
    <row r="9" spans="1:24" ht="20.65" customHeight="1">
      <c r="A9" s="25" t="s">
        <v>9</v>
      </c>
      <c r="B9" s="10">
        <v>1</v>
      </c>
      <c r="C9" s="10">
        <v>8</v>
      </c>
      <c r="D9" s="10">
        <v>8</v>
      </c>
      <c r="E9" s="40" t="s">
        <v>6</v>
      </c>
      <c r="F9" s="40" t="s">
        <v>38</v>
      </c>
      <c r="G9" s="59" t="s">
        <v>29</v>
      </c>
      <c r="H9" s="39" t="s">
        <v>7</v>
      </c>
      <c r="I9" s="39" t="s">
        <v>16</v>
      </c>
      <c r="J9" s="40">
        <v>25</v>
      </c>
      <c r="K9" s="39">
        <v>-0.28999999999999998</v>
      </c>
      <c r="L9" s="60">
        <v>-9.7100000000000009</v>
      </c>
      <c r="M9" s="60">
        <v>-9.7100000000000006E-2</v>
      </c>
      <c r="N9" s="61">
        <v>2.6823204419889506</v>
      </c>
      <c r="O9" s="61">
        <v>2.6823204419889505E-2</v>
      </c>
      <c r="P9" s="67">
        <v>-3.62</v>
      </c>
      <c r="Q9" s="67">
        <v>-3.62</v>
      </c>
      <c r="U9" s="3" t="s">
        <v>400</v>
      </c>
    </row>
    <row r="10" spans="1:24" ht="20.65" customHeight="1">
      <c r="A10" s="25" t="s">
        <v>9</v>
      </c>
      <c r="B10" s="10">
        <v>1</v>
      </c>
      <c r="C10" s="10">
        <v>9</v>
      </c>
      <c r="D10" s="10">
        <v>9</v>
      </c>
      <c r="E10" s="40" t="s">
        <v>6</v>
      </c>
      <c r="F10" s="40" t="s">
        <v>38</v>
      </c>
      <c r="G10" s="59" t="s">
        <v>29</v>
      </c>
      <c r="H10" s="39" t="s">
        <v>7</v>
      </c>
      <c r="I10" s="39" t="s">
        <v>16</v>
      </c>
      <c r="J10" s="40">
        <v>25</v>
      </c>
      <c r="K10" s="39">
        <v>-0.27</v>
      </c>
      <c r="L10" s="60">
        <v>-7.95</v>
      </c>
      <c r="M10" s="60">
        <v>-7.9500000000000001E-2</v>
      </c>
      <c r="N10" s="61">
        <v>2.2779369627507164</v>
      </c>
      <c r="O10" s="61">
        <v>2.2779369627507165E-2</v>
      </c>
      <c r="P10" s="67">
        <v>-3.49</v>
      </c>
      <c r="Q10" s="67">
        <v>-3.49</v>
      </c>
    </row>
    <row r="11" spans="1:24" ht="20.65" customHeight="1">
      <c r="A11" s="25" t="s">
        <v>9</v>
      </c>
      <c r="B11" s="10">
        <v>1</v>
      </c>
      <c r="C11" s="10">
        <v>10</v>
      </c>
      <c r="D11" s="10">
        <v>10</v>
      </c>
      <c r="E11" s="40" t="s">
        <v>6</v>
      </c>
      <c r="F11" s="40" t="s">
        <v>38</v>
      </c>
      <c r="G11" s="59" t="s">
        <v>29</v>
      </c>
      <c r="H11" s="39" t="s">
        <v>7</v>
      </c>
      <c r="I11" s="39" t="s">
        <v>16</v>
      </c>
      <c r="J11" s="40">
        <v>25</v>
      </c>
      <c r="K11" s="39">
        <v>-0.28000000000000003</v>
      </c>
      <c r="L11" s="60">
        <v>-5.71</v>
      </c>
      <c r="M11" s="60">
        <v>-5.7099999999999998E-2</v>
      </c>
      <c r="N11" s="61">
        <v>2.4506437768240343</v>
      </c>
      <c r="O11" s="61">
        <v>2.4506437768240342E-2</v>
      </c>
      <c r="P11" s="67">
        <v>-2.33</v>
      </c>
      <c r="Q11" s="67">
        <v>-2.33</v>
      </c>
    </row>
    <row r="12" spans="1:24" ht="20.65" customHeight="1">
      <c r="A12" s="25" t="s">
        <v>9</v>
      </c>
      <c r="B12" s="10">
        <v>1</v>
      </c>
      <c r="C12" s="10">
        <v>11</v>
      </c>
      <c r="D12" s="10">
        <v>11</v>
      </c>
      <c r="E12" s="40" t="s">
        <v>6</v>
      </c>
      <c r="F12" s="40" t="s">
        <v>38</v>
      </c>
      <c r="G12" s="59" t="s">
        <v>29</v>
      </c>
      <c r="H12" s="39" t="s">
        <v>7</v>
      </c>
      <c r="I12" s="39" t="s">
        <v>16</v>
      </c>
      <c r="J12" s="40">
        <v>25</v>
      </c>
      <c r="K12" s="39">
        <v>-0.28000000000000003</v>
      </c>
      <c r="L12" s="60">
        <v>-5.74</v>
      </c>
      <c r="M12" s="60">
        <v>-5.74E-2</v>
      </c>
      <c r="N12" s="61">
        <v>2.4956521739130437</v>
      </c>
      <c r="O12" s="61">
        <v>2.4956521739130436E-2</v>
      </c>
      <c r="P12" s="67">
        <v>-2.2999999999999998</v>
      </c>
      <c r="Q12" s="67">
        <v>-2.2999999999999998</v>
      </c>
    </row>
    <row r="13" spans="1:24" ht="20.65" customHeight="1">
      <c r="A13" s="25" t="s">
        <v>9</v>
      </c>
      <c r="B13" s="10">
        <v>1</v>
      </c>
      <c r="C13" s="10">
        <v>12</v>
      </c>
      <c r="D13" s="10">
        <v>12</v>
      </c>
      <c r="E13" s="40" t="s">
        <v>6</v>
      </c>
      <c r="F13" s="40" t="s">
        <v>38</v>
      </c>
      <c r="G13" s="59" t="s">
        <v>29</v>
      </c>
      <c r="H13" s="39" t="s">
        <v>7</v>
      </c>
      <c r="I13" s="39" t="s">
        <v>16</v>
      </c>
      <c r="J13" s="40">
        <v>25</v>
      </c>
      <c r="K13" s="10">
        <v>-0.27</v>
      </c>
      <c r="L13" s="69">
        <v>-5.73</v>
      </c>
      <c r="M13" s="60">
        <v>-5.7300000000000004E-2</v>
      </c>
      <c r="N13" s="61">
        <v>2.4913043478260875</v>
      </c>
      <c r="O13" s="61">
        <v>2.4913043478260875E-2</v>
      </c>
      <c r="P13" s="67">
        <v>-2.2999999999999998</v>
      </c>
      <c r="Q13" s="67">
        <v>-2.2999999999999998</v>
      </c>
    </row>
    <row r="14" spans="1:24" ht="20.65" customHeight="1">
      <c r="A14" s="25" t="s">
        <v>83</v>
      </c>
      <c r="B14" s="10">
        <v>2</v>
      </c>
      <c r="C14" s="10">
        <v>1</v>
      </c>
      <c r="D14" s="10">
        <v>13</v>
      </c>
      <c r="E14" s="40" t="s">
        <v>358</v>
      </c>
      <c r="F14" s="40" t="s">
        <v>38</v>
      </c>
      <c r="G14" s="59" t="s">
        <v>60</v>
      </c>
      <c r="H14" s="39" t="s">
        <v>16</v>
      </c>
      <c r="I14" s="39" t="s">
        <v>7</v>
      </c>
      <c r="J14" s="40">
        <v>5</v>
      </c>
      <c r="K14" s="39" t="s">
        <v>40</v>
      </c>
      <c r="L14" s="60">
        <v>2.1000000000000001E-2</v>
      </c>
      <c r="M14" s="60">
        <v>2.1000000000000001E-2</v>
      </c>
      <c r="N14" s="61">
        <v>0.09</v>
      </c>
      <c r="O14" s="61">
        <v>0.09</v>
      </c>
      <c r="P14" s="42">
        <v>0.23333333333333336</v>
      </c>
      <c r="Q14" s="42">
        <v>0.23333333333333336</v>
      </c>
      <c r="R14" s="64" t="s">
        <v>178</v>
      </c>
    </row>
    <row r="15" spans="1:24" ht="20.65" customHeight="1">
      <c r="A15" s="25" t="s">
        <v>83</v>
      </c>
      <c r="B15" s="10">
        <v>2</v>
      </c>
      <c r="C15" s="10">
        <v>2</v>
      </c>
      <c r="D15" s="10">
        <v>14</v>
      </c>
      <c r="E15" s="40" t="s">
        <v>358</v>
      </c>
      <c r="F15" s="40" t="s">
        <v>38</v>
      </c>
      <c r="G15" s="59" t="s">
        <v>61</v>
      </c>
      <c r="H15" s="39" t="s">
        <v>16</v>
      </c>
      <c r="I15" s="39" t="s">
        <v>7</v>
      </c>
      <c r="J15" s="40">
        <v>5</v>
      </c>
      <c r="K15" s="39" t="s">
        <v>40</v>
      </c>
      <c r="L15" s="60">
        <v>0.29799999999999999</v>
      </c>
      <c r="M15" s="60">
        <v>0.29799999999999999</v>
      </c>
      <c r="N15" s="61">
        <v>0.18</v>
      </c>
      <c r="O15" s="61">
        <v>0.18</v>
      </c>
      <c r="P15" s="42">
        <v>1.6555555555555554</v>
      </c>
      <c r="Q15" s="42">
        <v>1.6555555555555554</v>
      </c>
      <c r="R15" s="70" t="s">
        <v>176</v>
      </c>
    </row>
    <row r="16" spans="1:24" ht="20.65" customHeight="1">
      <c r="A16" s="25" t="s">
        <v>83</v>
      </c>
      <c r="B16" s="10">
        <v>2</v>
      </c>
      <c r="C16" s="10">
        <v>3</v>
      </c>
      <c r="D16" s="10">
        <v>15</v>
      </c>
      <c r="E16" s="40" t="s">
        <v>358</v>
      </c>
      <c r="F16" s="40" t="s">
        <v>38</v>
      </c>
      <c r="G16" s="59" t="s">
        <v>62</v>
      </c>
      <c r="H16" s="39" t="s">
        <v>16</v>
      </c>
      <c r="I16" s="39" t="s">
        <v>7</v>
      </c>
      <c r="J16" s="40">
        <v>5</v>
      </c>
      <c r="K16" s="39" t="s">
        <v>40</v>
      </c>
      <c r="L16" s="60">
        <v>0.29699999999999999</v>
      </c>
      <c r="M16" s="60">
        <v>0.29699999999999999</v>
      </c>
      <c r="N16" s="61">
        <v>0.16</v>
      </c>
      <c r="O16" s="61">
        <v>0.16</v>
      </c>
      <c r="P16" s="42">
        <v>1.85625</v>
      </c>
      <c r="Q16" s="42">
        <v>1.85625</v>
      </c>
      <c r="R16" s="71"/>
    </row>
    <row r="17" spans="1:18" ht="20.65" customHeight="1">
      <c r="A17" s="25" t="s">
        <v>83</v>
      </c>
      <c r="B17" s="10">
        <v>2</v>
      </c>
      <c r="C17" s="10">
        <v>4</v>
      </c>
      <c r="D17" s="10">
        <v>16</v>
      </c>
      <c r="E17" s="40" t="s">
        <v>358</v>
      </c>
      <c r="F17" s="40" t="s">
        <v>38</v>
      </c>
      <c r="G17" s="59" t="s">
        <v>45</v>
      </c>
      <c r="H17" s="39" t="s">
        <v>16</v>
      </c>
      <c r="I17" s="39" t="s">
        <v>7</v>
      </c>
      <c r="J17" s="40">
        <v>5</v>
      </c>
      <c r="K17" s="39" t="s">
        <v>40</v>
      </c>
      <c r="L17" s="60">
        <v>0.56000000000000005</v>
      </c>
      <c r="M17" s="60">
        <v>0.56000000000000005</v>
      </c>
      <c r="N17" s="61">
        <v>3.9E-2</v>
      </c>
      <c r="O17" s="61">
        <v>3.9E-2</v>
      </c>
      <c r="P17" s="42">
        <v>14.358974358974359</v>
      </c>
      <c r="Q17" s="42">
        <v>14.358974358974359</v>
      </c>
    </row>
    <row r="18" spans="1:18" ht="20.65" customHeight="1">
      <c r="A18" s="25" t="s">
        <v>83</v>
      </c>
      <c r="B18" s="10">
        <v>2</v>
      </c>
      <c r="C18" s="10">
        <v>5</v>
      </c>
      <c r="D18" s="10">
        <v>17</v>
      </c>
      <c r="E18" s="40" t="s">
        <v>358</v>
      </c>
      <c r="F18" s="40" t="s">
        <v>38</v>
      </c>
      <c r="G18" s="59" t="s">
        <v>60</v>
      </c>
      <c r="H18" s="39" t="s">
        <v>16</v>
      </c>
      <c r="I18" s="39" t="s">
        <v>7</v>
      </c>
      <c r="J18" s="40">
        <v>5</v>
      </c>
      <c r="K18" s="39" t="s">
        <v>40</v>
      </c>
      <c r="L18" s="60">
        <v>-0.03</v>
      </c>
      <c r="M18" s="60">
        <v>-0.03</v>
      </c>
      <c r="N18" s="61">
        <v>4.2999999999999997E-2</v>
      </c>
      <c r="O18" s="61">
        <v>4.2999999999999997E-2</v>
      </c>
      <c r="P18" s="42">
        <v>-0.69767441860465118</v>
      </c>
      <c r="Q18" s="42">
        <v>-0.69767441860465118</v>
      </c>
    </row>
    <row r="19" spans="1:18" ht="20.65" customHeight="1">
      <c r="A19" s="25" t="s">
        <v>83</v>
      </c>
      <c r="B19" s="10">
        <v>2</v>
      </c>
      <c r="C19" s="10">
        <v>6</v>
      </c>
      <c r="D19" s="10">
        <v>18</v>
      </c>
      <c r="E19" s="40" t="s">
        <v>358</v>
      </c>
      <c r="F19" s="40" t="s">
        <v>38</v>
      </c>
      <c r="G19" s="59" t="s">
        <v>61</v>
      </c>
      <c r="H19" s="39" t="s">
        <v>16</v>
      </c>
      <c r="I19" s="39" t="s">
        <v>7</v>
      </c>
      <c r="J19" s="40">
        <v>5</v>
      </c>
      <c r="K19" s="39" t="s">
        <v>40</v>
      </c>
      <c r="L19" s="60">
        <v>0.158</v>
      </c>
      <c r="M19" s="60">
        <v>0.158</v>
      </c>
      <c r="N19" s="61">
        <v>6.8000000000000005E-2</v>
      </c>
      <c r="O19" s="61">
        <v>6.8000000000000005E-2</v>
      </c>
      <c r="P19" s="42">
        <v>2.3235294117647056</v>
      </c>
      <c r="Q19" s="42">
        <v>2.3235294117647056</v>
      </c>
    </row>
    <row r="20" spans="1:18" ht="20.65" customHeight="1">
      <c r="A20" s="25" t="s">
        <v>83</v>
      </c>
      <c r="B20" s="10">
        <v>2</v>
      </c>
      <c r="C20" s="10">
        <v>7</v>
      </c>
      <c r="D20" s="10">
        <v>19</v>
      </c>
      <c r="E20" s="40" t="s">
        <v>358</v>
      </c>
      <c r="F20" s="40" t="s">
        <v>38</v>
      </c>
      <c r="G20" s="59" t="s">
        <v>62</v>
      </c>
      <c r="H20" s="39" t="s">
        <v>16</v>
      </c>
      <c r="I20" s="39" t="s">
        <v>7</v>
      </c>
      <c r="J20" s="40">
        <v>5</v>
      </c>
      <c r="K20" s="39" t="s">
        <v>40</v>
      </c>
      <c r="L20" s="60">
        <v>0.155</v>
      </c>
      <c r="M20" s="60">
        <v>0.155</v>
      </c>
      <c r="N20" s="61">
        <v>6.3E-2</v>
      </c>
      <c r="O20" s="61">
        <v>6.3E-2</v>
      </c>
      <c r="P20" s="42">
        <v>2.4603174603174605</v>
      </c>
      <c r="Q20" s="42">
        <v>2.4603174603174605</v>
      </c>
    </row>
    <row r="21" spans="1:18" ht="20.65" customHeight="1">
      <c r="A21" s="25" t="s">
        <v>83</v>
      </c>
      <c r="B21" s="10">
        <v>2</v>
      </c>
      <c r="C21" s="10">
        <v>8</v>
      </c>
      <c r="D21" s="10">
        <v>20</v>
      </c>
      <c r="E21" s="40" t="s">
        <v>358</v>
      </c>
      <c r="F21" s="40" t="s">
        <v>38</v>
      </c>
      <c r="G21" s="59" t="s">
        <v>45</v>
      </c>
      <c r="H21" s="39" t="s">
        <v>16</v>
      </c>
      <c r="I21" s="39" t="s">
        <v>7</v>
      </c>
      <c r="J21" s="40">
        <v>5</v>
      </c>
      <c r="K21" s="39" t="s">
        <v>40</v>
      </c>
      <c r="L21" s="69">
        <v>0.27</v>
      </c>
      <c r="M21" s="60">
        <v>0.27</v>
      </c>
      <c r="N21" s="61">
        <v>1.6E-2</v>
      </c>
      <c r="O21" s="61">
        <v>1.6E-2</v>
      </c>
      <c r="P21" s="42">
        <v>16.875</v>
      </c>
      <c r="Q21" s="42">
        <v>16.875</v>
      </c>
    </row>
    <row r="22" spans="1:18" ht="20.65" customHeight="1">
      <c r="A22" s="25" t="s">
        <v>10</v>
      </c>
      <c r="B22" s="10">
        <v>3</v>
      </c>
      <c r="C22" s="10">
        <v>1</v>
      </c>
      <c r="D22" s="10">
        <v>21</v>
      </c>
      <c r="E22" s="40" t="s">
        <v>6</v>
      </c>
      <c r="F22" s="40" t="s">
        <v>38</v>
      </c>
      <c r="G22" s="59" t="s">
        <v>29</v>
      </c>
      <c r="H22" s="39" t="s">
        <v>16</v>
      </c>
      <c r="I22" s="39" t="s">
        <v>16</v>
      </c>
      <c r="J22" s="40">
        <v>28</v>
      </c>
      <c r="K22" s="39">
        <v>-2.5999999999999999E-3</v>
      </c>
      <c r="L22" s="60">
        <v>-6.9099999999999995E-2</v>
      </c>
      <c r="M22" s="60">
        <v>-6.9099999999999995E-2</v>
      </c>
      <c r="N22" s="61">
        <v>2.6679536679536681E-2</v>
      </c>
      <c r="O22" s="61">
        <v>2.6679536679536681E-2</v>
      </c>
      <c r="P22" s="42">
        <v>-2.59</v>
      </c>
      <c r="Q22" s="42">
        <v>-2.59</v>
      </c>
      <c r="R22" s="64" t="s">
        <v>179</v>
      </c>
    </row>
    <row r="23" spans="1:18" ht="20.65" customHeight="1">
      <c r="A23" s="25" t="s">
        <v>10</v>
      </c>
      <c r="B23" s="10">
        <v>3</v>
      </c>
      <c r="C23" s="10">
        <v>2</v>
      </c>
      <c r="D23" s="10">
        <v>22</v>
      </c>
      <c r="E23" s="40" t="s">
        <v>6</v>
      </c>
      <c r="F23" s="40" t="s">
        <v>38</v>
      </c>
      <c r="G23" s="59" t="s">
        <v>29</v>
      </c>
      <c r="H23" s="39" t="s">
        <v>16</v>
      </c>
      <c r="I23" s="39" t="s">
        <v>16</v>
      </c>
      <c r="J23" s="40">
        <v>28</v>
      </c>
      <c r="K23" s="39">
        <v>-2.5300000000000001E-3</v>
      </c>
      <c r="L23" s="60">
        <v>-5.4699999999999999E-2</v>
      </c>
      <c r="M23" s="60">
        <v>-5.4699999999999999E-2</v>
      </c>
      <c r="N23" s="61">
        <v>2.5207373271889402E-2</v>
      </c>
      <c r="O23" s="61">
        <v>2.5207373271889402E-2</v>
      </c>
      <c r="P23" s="42">
        <v>-2.17</v>
      </c>
      <c r="Q23" s="42">
        <v>-2.17</v>
      </c>
      <c r="R23" s="71" t="s">
        <v>176</v>
      </c>
    </row>
    <row r="24" spans="1:18" ht="20.65" customHeight="1">
      <c r="A24" s="25" t="s">
        <v>10</v>
      </c>
      <c r="B24" s="10">
        <v>3</v>
      </c>
      <c r="C24" s="10">
        <v>3</v>
      </c>
      <c r="D24" s="10">
        <v>23</v>
      </c>
      <c r="E24" s="40" t="s">
        <v>6</v>
      </c>
      <c r="F24" s="40" t="s">
        <v>38</v>
      </c>
      <c r="G24" s="59" t="s">
        <v>29</v>
      </c>
      <c r="H24" s="39" t="s">
        <v>16</v>
      </c>
      <c r="I24" s="39" t="s">
        <v>16</v>
      </c>
      <c r="J24" s="40">
        <v>28</v>
      </c>
      <c r="K24" s="39">
        <v>-4.0200000000000001E-3</v>
      </c>
      <c r="L24" s="60">
        <v>-6.7799999999999999E-2</v>
      </c>
      <c r="M24" s="60">
        <v>-6.7799999999999999E-2</v>
      </c>
      <c r="N24" s="61">
        <v>2.8728813559322035E-2</v>
      </c>
      <c r="O24" s="61">
        <v>2.8728813559322035E-2</v>
      </c>
      <c r="P24" s="42">
        <v>-2.36</v>
      </c>
      <c r="Q24" s="42">
        <v>-2.36</v>
      </c>
    </row>
    <row r="25" spans="1:18" ht="20.65" customHeight="1">
      <c r="A25" s="25" t="s">
        <v>10</v>
      </c>
      <c r="B25" s="10">
        <v>3</v>
      </c>
      <c r="C25" s="10">
        <v>4</v>
      </c>
      <c r="D25" s="10">
        <v>24</v>
      </c>
      <c r="E25" s="40" t="s">
        <v>6</v>
      </c>
      <c r="F25" s="40" t="s">
        <v>38</v>
      </c>
      <c r="G25" s="59" t="s">
        <v>29</v>
      </c>
      <c r="H25" s="39" t="s">
        <v>16</v>
      </c>
      <c r="I25" s="39" t="s">
        <v>16</v>
      </c>
      <c r="J25" s="40">
        <v>28</v>
      </c>
      <c r="K25" s="39">
        <v>-2.5999999999999999E-3</v>
      </c>
      <c r="L25" s="60">
        <v>-6.9099999999999995E-2</v>
      </c>
      <c r="M25" s="60">
        <v>-6.9099999999999995E-2</v>
      </c>
      <c r="N25" s="61">
        <v>2.2730263157894736E-2</v>
      </c>
      <c r="O25" s="61">
        <v>2.2730263157894736E-2</v>
      </c>
      <c r="P25" s="42">
        <v>-3.04</v>
      </c>
      <c r="Q25" s="42">
        <v>-3.04</v>
      </c>
    </row>
    <row r="26" spans="1:18" ht="20.65" customHeight="1">
      <c r="A26" s="25" t="s">
        <v>10</v>
      </c>
      <c r="B26" s="10">
        <v>3</v>
      </c>
      <c r="C26" s="10">
        <v>5</v>
      </c>
      <c r="D26" s="10">
        <v>25</v>
      </c>
      <c r="E26" s="40" t="s">
        <v>6</v>
      </c>
      <c r="F26" s="40" t="s">
        <v>38</v>
      </c>
      <c r="G26" s="59" t="s">
        <v>29</v>
      </c>
      <c r="H26" s="39" t="s">
        <v>16</v>
      </c>
      <c r="I26" s="39" t="s">
        <v>16</v>
      </c>
      <c r="J26" s="40">
        <v>28</v>
      </c>
      <c r="K26" s="39">
        <v>-8.0000000000000004E-4</v>
      </c>
      <c r="L26" s="60">
        <v>-5.8900000000000001E-2</v>
      </c>
      <c r="M26" s="60">
        <v>-5.8900000000000001E-2</v>
      </c>
      <c r="N26" s="61">
        <v>1.7172011661807578E-2</v>
      </c>
      <c r="O26" s="61">
        <v>1.7172011661807578E-2</v>
      </c>
      <c r="P26" s="42">
        <v>-3.43</v>
      </c>
      <c r="Q26" s="42">
        <v>-3.43</v>
      </c>
    </row>
    <row r="27" spans="1:18" ht="20.65" customHeight="1">
      <c r="A27" s="25" t="s">
        <v>10</v>
      </c>
      <c r="B27" s="10">
        <v>3</v>
      </c>
      <c r="C27" s="10">
        <v>6</v>
      </c>
      <c r="D27" s="10">
        <v>26</v>
      </c>
      <c r="E27" s="40" t="s">
        <v>6</v>
      </c>
      <c r="F27" s="40" t="s">
        <v>38</v>
      </c>
      <c r="G27" s="59" t="s">
        <v>32</v>
      </c>
      <c r="H27" s="39" t="s">
        <v>16</v>
      </c>
      <c r="I27" s="39" t="s">
        <v>16</v>
      </c>
      <c r="J27" s="40">
        <v>28</v>
      </c>
      <c r="K27" s="39">
        <v>-2.5000000000000001E-3</v>
      </c>
      <c r="L27" s="60">
        <v>-0.17130000000000001</v>
      </c>
      <c r="M27" s="60">
        <v>-0.17130000000000001</v>
      </c>
      <c r="N27" s="61">
        <v>5.1441441441441443E-2</v>
      </c>
      <c r="O27" s="61">
        <v>5.1441441441441443E-2</v>
      </c>
      <c r="P27" s="42">
        <v>-3.33</v>
      </c>
      <c r="Q27" s="42">
        <v>-3.33</v>
      </c>
    </row>
    <row r="28" spans="1:18" ht="20.65" customHeight="1">
      <c r="A28" s="25" t="s">
        <v>10</v>
      </c>
      <c r="B28" s="10">
        <v>3</v>
      </c>
      <c r="C28" s="10">
        <v>7</v>
      </c>
      <c r="D28" s="10">
        <v>27</v>
      </c>
      <c r="E28" s="40" t="s">
        <v>6</v>
      </c>
      <c r="F28" s="40" t="s">
        <v>38</v>
      </c>
      <c r="G28" s="59" t="s">
        <v>29</v>
      </c>
      <c r="H28" s="39" t="s">
        <v>16</v>
      </c>
      <c r="I28" s="39" t="s">
        <v>16</v>
      </c>
      <c r="J28" s="40">
        <v>28</v>
      </c>
      <c r="K28" s="39">
        <v>-3.0000000000000001E-3</v>
      </c>
      <c r="L28" s="60">
        <v>-7.8299999999999995E-2</v>
      </c>
      <c r="M28" s="60">
        <v>-7.8299999999999995E-2</v>
      </c>
      <c r="N28" s="61">
        <v>2.9436090225563906E-2</v>
      </c>
      <c r="O28" s="61">
        <v>2.9436090225563906E-2</v>
      </c>
      <c r="P28" s="42">
        <v>-2.66</v>
      </c>
      <c r="Q28" s="42">
        <v>-2.66</v>
      </c>
    </row>
    <row r="29" spans="1:18" s="73" customFormat="1" ht="20.65" customHeight="1">
      <c r="A29" s="25" t="s">
        <v>21</v>
      </c>
      <c r="B29" s="10">
        <v>4</v>
      </c>
      <c r="C29" s="10">
        <v>1</v>
      </c>
      <c r="D29" s="10">
        <v>28</v>
      </c>
      <c r="E29" s="40" t="s">
        <v>358</v>
      </c>
      <c r="F29" s="40" t="s">
        <v>38</v>
      </c>
      <c r="G29" s="59" t="s">
        <v>45</v>
      </c>
      <c r="H29" s="39" t="s">
        <v>7</v>
      </c>
      <c r="I29" s="39" t="s">
        <v>7</v>
      </c>
      <c r="J29" s="40">
        <v>5</v>
      </c>
      <c r="K29" s="39">
        <v>-0.18870000000000001</v>
      </c>
      <c r="L29" s="60">
        <v>1.6999999999999999E-3</v>
      </c>
      <c r="M29" s="60">
        <v>0.16999999999999998</v>
      </c>
      <c r="N29" s="72">
        <v>2.0999999999999999E-3</v>
      </c>
      <c r="O29" s="72">
        <v>0.21</v>
      </c>
      <c r="P29" s="65">
        <v>0.80952380952380953</v>
      </c>
      <c r="Q29" s="65">
        <v>0.80952380952380953</v>
      </c>
    </row>
    <row r="30" spans="1:18" s="73" customFormat="1" ht="20.65" customHeight="1">
      <c r="A30" s="25" t="s">
        <v>21</v>
      </c>
      <c r="B30" s="10">
        <v>4</v>
      </c>
      <c r="C30" s="10">
        <v>2</v>
      </c>
      <c r="D30" s="10">
        <v>29</v>
      </c>
      <c r="E30" s="40" t="s">
        <v>358</v>
      </c>
      <c r="F30" s="40" t="s">
        <v>38</v>
      </c>
      <c r="G30" s="59" t="s">
        <v>45</v>
      </c>
      <c r="H30" s="39" t="s">
        <v>7</v>
      </c>
      <c r="I30" s="39" t="s">
        <v>7</v>
      </c>
      <c r="J30" s="40">
        <v>5</v>
      </c>
      <c r="K30" s="39">
        <v>-5.7299999999999997E-2</v>
      </c>
      <c r="L30" s="60">
        <v>-3.5000000000000001E-3</v>
      </c>
      <c r="M30" s="60">
        <v>-0.35000000000000003</v>
      </c>
      <c r="N30" s="72">
        <v>1E-3</v>
      </c>
      <c r="O30" s="72">
        <v>0.1</v>
      </c>
      <c r="P30" s="65">
        <v>-3.5</v>
      </c>
      <c r="Q30" s="65">
        <v>-3.5</v>
      </c>
    </row>
    <row r="31" spans="1:18" s="73" customFormat="1" ht="20.65" customHeight="1">
      <c r="A31" s="25" t="s">
        <v>21</v>
      </c>
      <c r="B31" s="10">
        <v>4</v>
      </c>
      <c r="C31" s="10">
        <v>3</v>
      </c>
      <c r="D31" s="10">
        <v>30</v>
      </c>
      <c r="E31" s="40" t="s">
        <v>358</v>
      </c>
      <c r="F31" s="40" t="s">
        <v>38</v>
      </c>
      <c r="G31" s="59" t="s">
        <v>62</v>
      </c>
      <c r="H31" s="39" t="s">
        <v>7</v>
      </c>
      <c r="I31" s="39" t="s">
        <v>7</v>
      </c>
      <c r="J31" s="40">
        <v>5</v>
      </c>
      <c r="K31" s="39">
        <v>-0.41699999999999998</v>
      </c>
      <c r="L31" s="60">
        <v>3.3E-3</v>
      </c>
      <c r="M31" s="60">
        <v>0.33</v>
      </c>
      <c r="N31" s="72">
        <v>2.3E-3</v>
      </c>
      <c r="O31" s="72">
        <v>0.22999999999999998</v>
      </c>
      <c r="P31" s="65">
        <v>1.4347826086956523</v>
      </c>
      <c r="Q31" s="65">
        <v>1.4347826086956523</v>
      </c>
      <c r="R31" s="74" t="s">
        <v>180</v>
      </c>
    </row>
    <row r="32" spans="1:18" s="73" customFormat="1" ht="20.65" customHeight="1">
      <c r="A32" s="25" t="s">
        <v>21</v>
      </c>
      <c r="B32" s="10">
        <v>4</v>
      </c>
      <c r="C32" s="10">
        <v>4</v>
      </c>
      <c r="D32" s="10">
        <v>31</v>
      </c>
      <c r="E32" s="40" t="s">
        <v>358</v>
      </c>
      <c r="F32" s="40" t="s">
        <v>38</v>
      </c>
      <c r="G32" s="59" t="s">
        <v>45</v>
      </c>
      <c r="H32" s="39" t="s">
        <v>7</v>
      </c>
      <c r="I32" s="39" t="s">
        <v>7</v>
      </c>
      <c r="J32" s="40">
        <v>5</v>
      </c>
      <c r="K32" s="39">
        <v>-5.2900000000000003E-2</v>
      </c>
      <c r="L32" s="60">
        <v>4.1000000000000003E-3</v>
      </c>
      <c r="M32" s="60">
        <v>0.41000000000000003</v>
      </c>
      <c r="N32" s="72">
        <v>1.6000000000000001E-3</v>
      </c>
      <c r="O32" s="72">
        <v>0.16</v>
      </c>
      <c r="P32" s="65">
        <v>2.5625</v>
      </c>
      <c r="Q32" s="65">
        <v>2.5625</v>
      </c>
      <c r="R32" s="66" t="s">
        <v>222</v>
      </c>
    </row>
    <row r="33" spans="1:18" s="73" customFormat="1" ht="20.65" customHeight="1">
      <c r="A33" s="25" t="s">
        <v>21</v>
      </c>
      <c r="B33" s="10">
        <v>4</v>
      </c>
      <c r="C33" s="10">
        <v>5</v>
      </c>
      <c r="D33" s="10">
        <v>32</v>
      </c>
      <c r="E33" s="40" t="s">
        <v>358</v>
      </c>
      <c r="F33" s="40" t="s">
        <v>38</v>
      </c>
      <c r="G33" s="59" t="s">
        <v>45</v>
      </c>
      <c r="H33" s="39" t="s">
        <v>7</v>
      </c>
      <c r="I33" s="39" t="s">
        <v>7</v>
      </c>
      <c r="J33" s="40">
        <v>5</v>
      </c>
      <c r="K33" s="39">
        <v>-0.24809999999999999</v>
      </c>
      <c r="L33" s="60">
        <v>-5.7000000000000002E-3</v>
      </c>
      <c r="M33" s="60">
        <v>-0.57000000000000006</v>
      </c>
      <c r="N33" s="72">
        <v>8.9999999999999998E-4</v>
      </c>
      <c r="O33" s="72">
        <v>0.09</v>
      </c>
      <c r="P33" s="65">
        <v>-6.3333333333333339</v>
      </c>
      <c r="Q33" s="65">
        <v>-6.3333333333333339</v>
      </c>
      <c r="R33" s="68" t="s">
        <v>221</v>
      </c>
    </row>
    <row r="34" spans="1:18" s="73" customFormat="1" ht="20.65" customHeight="1">
      <c r="A34" s="25" t="s">
        <v>21</v>
      </c>
      <c r="B34" s="10">
        <v>4</v>
      </c>
      <c r="C34" s="10">
        <v>6</v>
      </c>
      <c r="D34" s="10">
        <v>33</v>
      </c>
      <c r="E34" s="40" t="s">
        <v>358</v>
      </c>
      <c r="F34" s="40" t="s">
        <v>38</v>
      </c>
      <c r="G34" s="59" t="s">
        <v>62</v>
      </c>
      <c r="H34" s="39" t="s">
        <v>7</v>
      </c>
      <c r="I34" s="39" t="s">
        <v>7</v>
      </c>
      <c r="J34" s="40">
        <v>5</v>
      </c>
      <c r="K34" s="39">
        <v>-0.33810000000000001</v>
      </c>
      <c r="L34" s="60">
        <v>3.3E-3</v>
      </c>
      <c r="M34" s="60">
        <v>0.33</v>
      </c>
      <c r="N34" s="72">
        <v>2.3E-3</v>
      </c>
      <c r="O34" s="72">
        <v>0.22999999999999998</v>
      </c>
      <c r="P34" s="65">
        <v>1.4347826086956523</v>
      </c>
      <c r="Q34" s="65">
        <v>1.4347826086956523</v>
      </c>
    </row>
    <row r="35" spans="1:18" s="73" customFormat="1" ht="20.65" customHeight="1">
      <c r="A35" s="25" t="s">
        <v>21</v>
      </c>
      <c r="B35" s="10">
        <v>4</v>
      </c>
      <c r="C35" s="10">
        <v>7</v>
      </c>
      <c r="D35" s="10">
        <v>34</v>
      </c>
      <c r="E35" s="40" t="s">
        <v>358</v>
      </c>
      <c r="F35" s="40" t="s">
        <v>38</v>
      </c>
      <c r="G35" s="59" t="s">
        <v>45</v>
      </c>
      <c r="H35" s="39" t="s">
        <v>7</v>
      </c>
      <c r="I35" s="39" t="s">
        <v>7</v>
      </c>
      <c r="J35" s="40">
        <v>5</v>
      </c>
      <c r="K35" s="39">
        <v>-0.11</v>
      </c>
      <c r="L35" s="60">
        <v>4.5999999999999999E-3</v>
      </c>
      <c r="M35" s="60">
        <v>0.45999999999999996</v>
      </c>
      <c r="N35" s="72">
        <v>1E-3</v>
      </c>
      <c r="O35" s="72">
        <v>0.1</v>
      </c>
      <c r="P35" s="65">
        <v>4.5999999999999996</v>
      </c>
      <c r="Q35" s="65">
        <v>4.5999999999999996</v>
      </c>
    </row>
    <row r="36" spans="1:18" s="73" customFormat="1" ht="20.65" customHeight="1">
      <c r="A36" s="25" t="s">
        <v>21</v>
      </c>
      <c r="B36" s="10">
        <v>4</v>
      </c>
      <c r="C36" s="10">
        <v>8</v>
      </c>
      <c r="D36" s="10">
        <v>35</v>
      </c>
      <c r="E36" s="40" t="s">
        <v>358</v>
      </c>
      <c r="F36" s="40" t="s">
        <v>38</v>
      </c>
      <c r="G36" s="59" t="s">
        <v>45</v>
      </c>
      <c r="H36" s="39" t="s">
        <v>7</v>
      </c>
      <c r="I36" s="39" t="s">
        <v>7</v>
      </c>
      <c r="J36" s="40">
        <v>5</v>
      </c>
      <c r="K36" s="39">
        <v>-0.17299999999999999</v>
      </c>
      <c r="L36" s="60">
        <v>8.9999999999999998E-4</v>
      </c>
      <c r="M36" s="60">
        <v>0.09</v>
      </c>
      <c r="N36" s="72">
        <v>5.9999999999999995E-4</v>
      </c>
      <c r="O36" s="72">
        <v>0.06</v>
      </c>
      <c r="P36" s="65">
        <v>1.5</v>
      </c>
      <c r="Q36" s="65">
        <v>1.5</v>
      </c>
    </row>
    <row r="37" spans="1:18" s="73" customFormat="1" ht="20.65" customHeight="1">
      <c r="A37" s="25" t="s">
        <v>21</v>
      </c>
      <c r="B37" s="10">
        <v>4</v>
      </c>
      <c r="C37" s="10">
        <v>9</v>
      </c>
      <c r="D37" s="10">
        <v>36</v>
      </c>
      <c r="E37" s="40" t="s">
        <v>358</v>
      </c>
      <c r="F37" s="40" t="s">
        <v>38</v>
      </c>
      <c r="G37" s="59" t="s">
        <v>62</v>
      </c>
      <c r="H37" s="39" t="s">
        <v>7</v>
      </c>
      <c r="I37" s="39" t="s">
        <v>7</v>
      </c>
      <c r="J37" s="40">
        <v>5</v>
      </c>
      <c r="K37" s="39">
        <v>-0.63919999999999999</v>
      </c>
      <c r="L37" s="60">
        <v>3.2000000000000002E-3</v>
      </c>
      <c r="M37" s="60">
        <v>0.32</v>
      </c>
      <c r="N37" s="72">
        <v>2.2000000000000001E-3</v>
      </c>
      <c r="O37" s="72">
        <v>0.22</v>
      </c>
      <c r="P37" s="65">
        <v>1.4545454545454546</v>
      </c>
      <c r="Q37" s="65">
        <v>1.4545454545454546</v>
      </c>
    </row>
    <row r="38" spans="1:18" ht="20.65" customHeight="1">
      <c r="A38" s="25" t="s">
        <v>22</v>
      </c>
      <c r="B38" s="10">
        <v>5</v>
      </c>
      <c r="C38" s="10">
        <v>1</v>
      </c>
      <c r="D38" s="10">
        <v>37</v>
      </c>
      <c r="E38" s="40" t="s">
        <v>6</v>
      </c>
      <c r="F38" s="40" t="s">
        <v>38</v>
      </c>
      <c r="G38" s="59" t="s">
        <v>29</v>
      </c>
      <c r="H38" s="39" t="s">
        <v>7</v>
      </c>
      <c r="I38" s="39" t="s">
        <v>7</v>
      </c>
      <c r="J38" s="40">
        <v>32</v>
      </c>
      <c r="K38" s="39">
        <v>-0.30199999999999999</v>
      </c>
      <c r="L38" s="60">
        <v>-4.7E-2</v>
      </c>
      <c r="M38" s="63">
        <v>-4.7E-2</v>
      </c>
      <c r="N38" s="61">
        <v>1.6785714285714286E-2</v>
      </c>
      <c r="O38" s="75">
        <v>1.6785714285714286E-2</v>
      </c>
      <c r="P38" s="42">
        <v>2.8</v>
      </c>
      <c r="Q38" s="42">
        <v>-2.8</v>
      </c>
    </row>
    <row r="39" spans="1:18" ht="20.65" customHeight="1">
      <c r="A39" s="25" t="s">
        <v>22</v>
      </c>
      <c r="B39" s="10">
        <v>5</v>
      </c>
      <c r="C39" s="10">
        <v>2</v>
      </c>
      <c r="D39" s="10">
        <v>38</v>
      </c>
      <c r="E39" s="40" t="s">
        <v>6</v>
      </c>
      <c r="F39" s="40" t="s">
        <v>38</v>
      </c>
      <c r="G39" s="59" t="s">
        <v>29</v>
      </c>
      <c r="H39" s="39" t="s">
        <v>7</v>
      </c>
      <c r="I39" s="39" t="s">
        <v>7</v>
      </c>
      <c r="J39" s="40">
        <v>32</v>
      </c>
      <c r="K39" s="39">
        <v>-0.20499999999999999</v>
      </c>
      <c r="L39" s="60">
        <v>-1.9E-2</v>
      </c>
      <c r="M39" s="63">
        <v>-1.9E-2</v>
      </c>
      <c r="N39" s="61">
        <v>0.02</v>
      </c>
      <c r="O39" s="75">
        <v>0.02</v>
      </c>
      <c r="P39" s="42">
        <v>0.95</v>
      </c>
      <c r="Q39" s="42">
        <v>-0.95</v>
      </c>
    </row>
    <row r="40" spans="1:18" ht="20.65" customHeight="1">
      <c r="A40" s="25" t="s">
        <v>22</v>
      </c>
      <c r="B40" s="10">
        <v>5</v>
      </c>
      <c r="C40" s="10">
        <v>3</v>
      </c>
      <c r="D40" s="10">
        <v>39</v>
      </c>
      <c r="E40" s="40" t="s">
        <v>6</v>
      </c>
      <c r="F40" s="40" t="s">
        <v>38</v>
      </c>
      <c r="G40" s="59" t="s">
        <v>29</v>
      </c>
      <c r="H40" s="39" t="s">
        <v>7</v>
      </c>
      <c r="I40" s="39" t="s">
        <v>7</v>
      </c>
      <c r="J40" s="40">
        <v>32</v>
      </c>
      <c r="K40" s="39">
        <v>-0.308</v>
      </c>
      <c r="L40" s="60">
        <v>-2.5000000000000001E-2</v>
      </c>
      <c r="M40" s="63">
        <v>-2.5000000000000001E-2</v>
      </c>
      <c r="N40" s="61">
        <v>1.8656716417910446E-2</v>
      </c>
      <c r="O40" s="75">
        <v>1.8656716417910446E-2</v>
      </c>
      <c r="P40" s="42">
        <v>1.34</v>
      </c>
      <c r="Q40" s="42">
        <v>-1.34</v>
      </c>
    </row>
    <row r="41" spans="1:18" ht="20.65" customHeight="1">
      <c r="A41" s="25" t="s">
        <v>22</v>
      </c>
      <c r="B41" s="10">
        <v>5</v>
      </c>
      <c r="C41" s="10">
        <v>4</v>
      </c>
      <c r="D41" s="10">
        <v>40</v>
      </c>
      <c r="E41" s="40" t="s">
        <v>6</v>
      </c>
      <c r="F41" s="40" t="s">
        <v>38</v>
      </c>
      <c r="G41" s="59" t="s">
        <v>29</v>
      </c>
      <c r="H41" s="39" t="s">
        <v>7</v>
      </c>
      <c r="I41" s="39" t="s">
        <v>7</v>
      </c>
      <c r="J41" s="40">
        <v>32</v>
      </c>
      <c r="K41" s="39">
        <v>-0.248</v>
      </c>
      <c r="L41" s="60">
        <v>-1.9E-2</v>
      </c>
      <c r="M41" s="63">
        <v>-1.9E-2</v>
      </c>
      <c r="N41" s="61">
        <v>2.2093023255813953E-2</v>
      </c>
      <c r="O41" s="75">
        <v>2.2093023255813953E-2</v>
      </c>
      <c r="P41" s="42">
        <v>0.86</v>
      </c>
      <c r="Q41" s="42">
        <v>-0.86</v>
      </c>
      <c r="R41" s="64" t="s">
        <v>181</v>
      </c>
    </row>
    <row r="42" spans="1:18" ht="20.65" customHeight="1">
      <c r="A42" s="25" t="s">
        <v>22</v>
      </c>
      <c r="B42" s="10">
        <v>5</v>
      </c>
      <c r="C42" s="10">
        <v>5</v>
      </c>
      <c r="D42" s="10">
        <v>41</v>
      </c>
      <c r="E42" s="40" t="s">
        <v>6</v>
      </c>
      <c r="F42" s="40" t="s">
        <v>38</v>
      </c>
      <c r="G42" s="59" t="s">
        <v>29</v>
      </c>
      <c r="H42" s="39" t="s">
        <v>7</v>
      </c>
      <c r="I42" s="39" t="s">
        <v>7</v>
      </c>
      <c r="J42" s="40">
        <v>32</v>
      </c>
      <c r="K42" s="39">
        <v>-0.30099999999999999</v>
      </c>
      <c r="L42" s="60">
        <v>-1.7999999999999999E-2</v>
      </c>
      <c r="M42" s="63">
        <v>-1.7999999999999999E-2</v>
      </c>
      <c r="N42" s="61">
        <v>0.03</v>
      </c>
      <c r="O42" s="75">
        <v>0.03</v>
      </c>
      <c r="P42" s="42">
        <v>0.6</v>
      </c>
      <c r="Q42" s="42">
        <v>-0.6</v>
      </c>
      <c r="R42" s="71" t="s">
        <v>176</v>
      </c>
    </row>
    <row r="43" spans="1:18" ht="20.65" customHeight="1">
      <c r="A43" s="25" t="s">
        <v>22</v>
      </c>
      <c r="B43" s="10">
        <v>5</v>
      </c>
      <c r="C43" s="10">
        <v>6</v>
      </c>
      <c r="D43" s="10">
        <v>42</v>
      </c>
      <c r="E43" s="40" t="s">
        <v>6</v>
      </c>
      <c r="F43" s="40" t="s">
        <v>38</v>
      </c>
      <c r="G43" s="59" t="s">
        <v>29</v>
      </c>
      <c r="H43" s="39" t="s">
        <v>7</v>
      </c>
      <c r="I43" s="39" t="s">
        <v>7</v>
      </c>
      <c r="J43" s="40">
        <v>32</v>
      </c>
      <c r="K43" s="39">
        <v>-0.33800000000000002</v>
      </c>
      <c r="L43" s="60">
        <v>-4.4999999999999998E-2</v>
      </c>
      <c r="M43" s="63">
        <v>-4.4999999999999998E-2</v>
      </c>
      <c r="N43" s="61">
        <v>3.5433070866141732E-2</v>
      </c>
      <c r="O43" s="75">
        <v>3.5433070866141732E-2</v>
      </c>
      <c r="P43" s="42">
        <v>1.27</v>
      </c>
      <c r="Q43" s="42">
        <v>-1.27</v>
      </c>
    </row>
    <row r="44" spans="1:18" ht="20.65" customHeight="1">
      <c r="A44" s="25" t="s">
        <v>22</v>
      </c>
      <c r="B44" s="10">
        <v>5</v>
      </c>
      <c r="C44" s="10">
        <v>7</v>
      </c>
      <c r="D44" s="10">
        <v>43</v>
      </c>
      <c r="E44" s="40" t="s">
        <v>6</v>
      </c>
      <c r="F44" s="40" t="s">
        <v>38</v>
      </c>
      <c r="G44" s="59" t="s">
        <v>29</v>
      </c>
      <c r="H44" s="39" t="s">
        <v>7</v>
      </c>
      <c r="I44" s="39" t="s">
        <v>7</v>
      </c>
      <c r="J44" s="40">
        <v>32</v>
      </c>
      <c r="K44" s="39">
        <v>-0.251</v>
      </c>
      <c r="L44" s="60">
        <v>-2.1999999999999999E-2</v>
      </c>
      <c r="M44" s="63">
        <v>-2.1999999999999999E-2</v>
      </c>
      <c r="N44" s="61">
        <v>2.5581395348837209E-2</v>
      </c>
      <c r="O44" s="75">
        <v>2.5581395348837209E-2</v>
      </c>
      <c r="P44" s="42">
        <v>0.86</v>
      </c>
      <c r="Q44" s="42">
        <v>-0.86</v>
      </c>
    </row>
    <row r="45" spans="1:18" ht="20.65" customHeight="1">
      <c r="A45" s="25" t="s">
        <v>22</v>
      </c>
      <c r="B45" s="10">
        <v>5</v>
      </c>
      <c r="C45" s="10">
        <v>8</v>
      </c>
      <c r="D45" s="10">
        <v>44</v>
      </c>
      <c r="E45" s="40" t="s">
        <v>6</v>
      </c>
      <c r="F45" s="40" t="s">
        <v>38</v>
      </c>
      <c r="G45" s="59" t="s">
        <v>29</v>
      </c>
      <c r="H45" s="39" t="s">
        <v>7</v>
      </c>
      <c r="I45" s="39" t="s">
        <v>7</v>
      </c>
      <c r="J45" s="40">
        <v>32</v>
      </c>
      <c r="K45" s="39">
        <v>-0.28999999999999998</v>
      </c>
      <c r="L45" s="60">
        <v>2.5000000000000001E-2</v>
      </c>
      <c r="M45" s="63">
        <v>2.5000000000000001E-2</v>
      </c>
      <c r="N45" s="61">
        <v>3.3333333333333333E-2</v>
      </c>
      <c r="O45" s="75">
        <v>3.3333333333333333E-2</v>
      </c>
      <c r="P45" s="42">
        <v>0.75</v>
      </c>
      <c r="Q45" s="42">
        <v>-0.75</v>
      </c>
    </row>
    <row r="46" spans="1:18" ht="20.65" customHeight="1">
      <c r="A46" s="25" t="s">
        <v>22</v>
      </c>
      <c r="B46" s="10">
        <v>5</v>
      </c>
      <c r="C46" s="10">
        <v>9</v>
      </c>
      <c r="D46" s="10">
        <v>45</v>
      </c>
      <c r="E46" s="40" t="s">
        <v>6</v>
      </c>
      <c r="F46" s="40" t="s">
        <v>38</v>
      </c>
      <c r="G46" s="59" t="s">
        <v>29</v>
      </c>
      <c r="H46" s="39" t="s">
        <v>7</v>
      </c>
      <c r="I46" s="39" t="s">
        <v>7</v>
      </c>
      <c r="J46" s="40">
        <v>32</v>
      </c>
      <c r="K46" s="39">
        <v>-1.1619999999999999</v>
      </c>
      <c r="L46" s="60">
        <v>-4.5999999999999999E-2</v>
      </c>
      <c r="M46" s="63">
        <v>-4.5999999999999999E-2</v>
      </c>
      <c r="N46" s="61">
        <v>2.6900584795321637E-2</v>
      </c>
      <c r="O46" s="75">
        <v>2.6900584795321637E-2</v>
      </c>
      <c r="P46" s="42">
        <v>1.71</v>
      </c>
      <c r="Q46" s="42">
        <v>-1.71</v>
      </c>
    </row>
    <row r="47" spans="1:18" ht="20.65" customHeight="1">
      <c r="A47" s="25" t="s">
        <v>22</v>
      </c>
      <c r="B47" s="10">
        <v>5</v>
      </c>
      <c r="C47" s="10">
        <v>10</v>
      </c>
      <c r="D47" s="10">
        <v>46</v>
      </c>
      <c r="E47" s="40" t="s">
        <v>6</v>
      </c>
      <c r="F47" s="40" t="s">
        <v>38</v>
      </c>
      <c r="G47" s="59" t="s">
        <v>29</v>
      </c>
      <c r="H47" s="39" t="s">
        <v>7</v>
      </c>
      <c r="I47" s="39" t="s">
        <v>7</v>
      </c>
      <c r="J47" s="40">
        <v>32</v>
      </c>
      <c r="K47" s="39">
        <v>-1.073</v>
      </c>
      <c r="L47" s="69">
        <v>-5.5E-2</v>
      </c>
      <c r="M47" s="63">
        <v>-5.5E-2</v>
      </c>
      <c r="N47" s="61">
        <v>3.125E-2</v>
      </c>
      <c r="O47" s="75">
        <v>3.125E-2</v>
      </c>
      <c r="P47" s="65">
        <v>1.76</v>
      </c>
      <c r="Q47" s="65">
        <v>-1.76</v>
      </c>
    </row>
    <row r="48" spans="1:18" ht="20.65" customHeight="1">
      <c r="A48" s="25" t="s">
        <v>238</v>
      </c>
      <c r="B48" s="10">
        <v>6</v>
      </c>
      <c r="C48" s="10">
        <v>1</v>
      </c>
      <c r="D48" s="10">
        <v>47</v>
      </c>
      <c r="E48" s="40" t="s">
        <v>358</v>
      </c>
      <c r="F48" s="40" t="s">
        <v>38</v>
      </c>
      <c r="G48" s="59" t="s">
        <v>45</v>
      </c>
      <c r="H48" s="39" t="s">
        <v>7</v>
      </c>
      <c r="I48" s="39" t="s">
        <v>7</v>
      </c>
      <c r="J48" s="40">
        <v>32</v>
      </c>
      <c r="K48" s="39">
        <v>-1.21</v>
      </c>
      <c r="L48" s="60">
        <v>-0.03</v>
      </c>
      <c r="M48" s="63">
        <v>-0.03</v>
      </c>
      <c r="N48" s="61">
        <v>0.01</v>
      </c>
      <c r="O48" s="61">
        <v>0.01</v>
      </c>
      <c r="P48" s="42">
        <v>-3</v>
      </c>
      <c r="Q48" s="42">
        <v>-3</v>
      </c>
      <c r="R48" s="64" t="s">
        <v>190</v>
      </c>
    </row>
    <row r="49" spans="1:18" ht="20.65" customHeight="1">
      <c r="A49" s="25" t="s">
        <v>238</v>
      </c>
      <c r="B49" s="10">
        <v>6</v>
      </c>
      <c r="C49" s="10">
        <v>2</v>
      </c>
      <c r="D49" s="10">
        <v>48</v>
      </c>
      <c r="E49" s="40" t="s">
        <v>358</v>
      </c>
      <c r="F49" s="40" t="s">
        <v>38</v>
      </c>
      <c r="G49" s="59" t="s">
        <v>45</v>
      </c>
      <c r="H49" s="39" t="s">
        <v>7</v>
      </c>
      <c r="I49" s="39" t="s">
        <v>7</v>
      </c>
      <c r="J49" s="40">
        <v>32</v>
      </c>
      <c r="K49" s="39">
        <v>-1.37</v>
      </c>
      <c r="L49" s="60">
        <v>0.02</v>
      </c>
      <c r="M49" s="63">
        <v>0.02</v>
      </c>
      <c r="N49" s="61">
        <v>0.03</v>
      </c>
      <c r="O49" s="61">
        <v>0.03</v>
      </c>
      <c r="P49" s="42">
        <v>0.66666666666666674</v>
      </c>
      <c r="Q49" s="42">
        <v>0.66666666666666674</v>
      </c>
      <c r="R49" s="71" t="s">
        <v>176</v>
      </c>
    </row>
    <row r="50" spans="1:18" ht="20.65" customHeight="1">
      <c r="A50" s="25" t="s">
        <v>238</v>
      </c>
      <c r="B50" s="10">
        <v>6</v>
      </c>
      <c r="C50" s="10">
        <v>3</v>
      </c>
      <c r="D50" s="10">
        <v>49</v>
      </c>
      <c r="E50" s="40" t="s">
        <v>358</v>
      </c>
      <c r="F50" s="40" t="s">
        <v>38</v>
      </c>
      <c r="G50" s="59" t="s">
        <v>45</v>
      </c>
      <c r="H50" s="39" t="s">
        <v>7</v>
      </c>
      <c r="I50" s="39" t="s">
        <v>7</v>
      </c>
      <c r="J50" s="40">
        <v>32</v>
      </c>
      <c r="K50" s="39">
        <v>-1.55</v>
      </c>
      <c r="L50" s="60">
        <v>0.06</v>
      </c>
      <c r="M50" s="63">
        <v>0.06</v>
      </c>
      <c r="N50" s="61">
        <v>0.05</v>
      </c>
      <c r="O50" s="61">
        <v>0.05</v>
      </c>
      <c r="P50" s="42">
        <v>1.2</v>
      </c>
      <c r="Q50" s="42">
        <v>1.2</v>
      </c>
      <c r="R50" s="62"/>
    </row>
    <row r="51" spans="1:18" ht="20.65" customHeight="1">
      <c r="A51" s="25" t="s">
        <v>238</v>
      </c>
      <c r="B51" s="10">
        <v>6</v>
      </c>
      <c r="C51" s="10">
        <v>4</v>
      </c>
      <c r="D51" s="10">
        <v>50</v>
      </c>
      <c r="E51" s="40" t="s">
        <v>358</v>
      </c>
      <c r="F51" s="40" t="s">
        <v>38</v>
      </c>
      <c r="G51" s="59" t="s">
        <v>45</v>
      </c>
      <c r="H51" s="39" t="s">
        <v>7</v>
      </c>
      <c r="I51" s="39" t="s">
        <v>7</v>
      </c>
      <c r="J51" s="40">
        <v>32</v>
      </c>
      <c r="K51" s="39">
        <v>4.6500000000000004</v>
      </c>
      <c r="L51" s="60">
        <v>-0.13</v>
      </c>
      <c r="M51" s="63">
        <v>-0.13</v>
      </c>
      <c r="N51" s="61">
        <v>0.22</v>
      </c>
      <c r="O51" s="61">
        <v>0.22</v>
      </c>
      <c r="P51" s="42">
        <v>-0.59090909090909094</v>
      </c>
      <c r="Q51" s="42">
        <v>-0.59090909090909094</v>
      </c>
      <c r="R51" s="62"/>
    </row>
    <row r="52" spans="1:18" ht="20.65" customHeight="1">
      <c r="A52" s="25" t="s">
        <v>238</v>
      </c>
      <c r="B52" s="10">
        <v>6</v>
      </c>
      <c r="C52" s="10">
        <v>5</v>
      </c>
      <c r="D52" s="10">
        <v>51</v>
      </c>
      <c r="E52" s="40" t="s">
        <v>358</v>
      </c>
      <c r="F52" s="40" t="s">
        <v>38</v>
      </c>
      <c r="G52" s="59" t="s">
        <v>45</v>
      </c>
      <c r="H52" s="39" t="s">
        <v>7</v>
      </c>
      <c r="I52" s="39" t="s">
        <v>7</v>
      </c>
      <c r="J52" s="40">
        <v>32</v>
      </c>
      <c r="K52" s="39">
        <v>2.37</v>
      </c>
      <c r="L52" s="60">
        <v>0.31</v>
      </c>
      <c r="M52" s="63">
        <v>0.31</v>
      </c>
      <c r="N52" s="61">
        <v>0.27</v>
      </c>
      <c r="O52" s="61">
        <v>0.27</v>
      </c>
      <c r="P52" s="42">
        <v>1.1481481481481481</v>
      </c>
      <c r="Q52" s="42">
        <v>1.1481481481481481</v>
      </c>
      <c r="R52" s="62"/>
    </row>
    <row r="53" spans="1:18" ht="20.65" customHeight="1">
      <c r="A53" s="25" t="s">
        <v>238</v>
      </c>
      <c r="B53" s="10">
        <v>6</v>
      </c>
      <c r="C53" s="10">
        <v>6</v>
      </c>
      <c r="D53" s="10">
        <v>52</v>
      </c>
      <c r="E53" s="40" t="s">
        <v>358</v>
      </c>
      <c r="F53" s="40" t="s">
        <v>38</v>
      </c>
      <c r="G53" s="59" t="s">
        <v>45</v>
      </c>
      <c r="H53" s="39" t="s">
        <v>7</v>
      </c>
      <c r="I53" s="39" t="s">
        <v>7</v>
      </c>
      <c r="J53" s="40">
        <v>32</v>
      </c>
      <c r="K53" s="39">
        <v>1.39</v>
      </c>
      <c r="L53" s="60">
        <v>-0.18</v>
      </c>
      <c r="M53" s="63">
        <v>-0.18</v>
      </c>
      <c r="N53" s="61">
        <v>0.37</v>
      </c>
      <c r="O53" s="61">
        <v>0.37</v>
      </c>
      <c r="P53" s="42">
        <v>-0.48648648648648646</v>
      </c>
      <c r="Q53" s="42">
        <v>-0.48648648648648646</v>
      </c>
      <c r="R53" s="62"/>
    </row>
    <row r="54" spans="1:18" ht="20.65" customHeight="1">
      <c r="A54" s="25" t="s">
        <v>11</v>
      </c>
      <c r="B54" s="10">
        <v>7</v>
      </c>
      <c r="C54" s="10">
        <v>1</v>
      </c>
      <c r="D54" s="10">
        <v>53</v>
      </c>
      <c r="E54" s="40" t="s">
        <v>6</v>
      </c>
      <c r="F54" s="40" t="s">
        <v>38</v>
      </c>
      <c r="G54" s="59" t="s">
        <v>29</v>
      </c>
      <c r="H54" s="39" t="s">
        <v>16</v>
      </c>
      <c r="I54" s="39" t="s">
        <v>7</v>
      </c>
      <c r="J54" s="40">
        <v>20</v>
      </c>
      <c r="K54" s="39">
        <v>-1E-4</v>
      </c>
      <c r="L54" s="60">
        <v>-5.0000000000000001E-4</v>
      </c>
      <c r="M54" s="60">
        <v>-0.05</v>
      </c>
      <c r="N54" s="61">
        <v>2.3201856148491882E-4</v>
      </c>
      <c r="O54" s="61">
        <v>2.3201856148491882E-2</v>
      </c>
      <c r="P54" s="42">
        <v>-2.1549999999999998</v>
      </c>
      <c r="Q54" s="42">
        <v>-2.1549999999999998</v>
      </c>
      <c r="R54" s="62"/>
    </row>
    <row r="55" spans="1:18" ht="20.65" customHeight="1">
      <c r="A55" s="25" t="s">
        <v>11</v>
      </c>
      <c r="B55" s="10">
        <v>7</v>
      </c>
      <c r="C55" s="10">
        <v>2</v>
      </c>
      <c r="D55" s="10">
        <v>54</v>
      </c>
      <c r="E55" s="40" t="s">
        <v>6</v>
      </c>
      <c r="F55" s="40" t="s">
        <v>38</v>
      </c>
      <c r="G55" s="59" t="s">
        <v>29</v>
      </c>
      <c r="H55" s="39" t="s">
        <v>16</v>
      </c>
      <c r="I55" s="39" t="s">
        <v>7</v>
      </c>
      <c r="J55" s="40">
        <v>20</v>
      </c>
      <c r="K55" s="39">
        <v>-1E-4</v>
      </c>
      <c r="L55" s="60">
        <v>-5.9999999999999995E-4</v>
      </c>
      <c r="M55" s="60">
        <v>-0.06</v>
      </c>
      <c r="N55" s="61">
        <v>2.3668639053254435E-4</v>
      </c>
      <c r="O55" s="61">
        <v>2.3668639053254434E-2</v>
      </c>
      <c r="P55" s="42">
        <v>-2.5350000000000001</v>
      </c>
      <c r="Q55" s="42">
        <v>-2.5350000000000001</v>
      </c>
      <c r="R55" s="62"/>
    </row>
    <row r="56" spans="1:18" ht="20.65" customHeight="1">
      <c r="A56" s="25" t="s">
        <v>11</v>
      </c>
      <c r="B56" s="10">
        <v>7</v>
      </c>
      <c r="C56" s="10">
        <v>3</v>
      </c>
      <c r="D56" s="10">
        <v>55</v>
      </c>
      <c r="E56" s="40" t="s">
        <v>6</v>
      </c>
      <c r="F56" s="40" t="s">
        <v>38</v>
      </c>
      <c r="G56" s="59" t="s">
        <v>29</v>
      </c>
      <c r="H56" s="39" t="s">
        <v>16</v>
      </c>
      <c r="I56" s="39" t="s">
        <v>7</v>
      </c>
      <c r="J56" s="40">
        <v>20</v>
      </c>
      <c r="K56" s="39">
        <v>-1E-4</v>
      </c>
      <c r="L56" s="60">
        <v>-4.0000000000000002E-4</v>
      </c>
      <c r="M56" s="60">
        <v>-0.04</v>
      </c>
      <c r="N56" s="61">
        <v>2.8901734104046245E-4</v>
      </c>
      <c r="O56" s="61">
        <v>2.8901734104046246E-2</v>
      </c>
      <c r="P56" s="42">
        <v>-1.3839999999999999</v>
      </c>
      <c r="Q56" s="42">
        <v>-1.3839999999999999</v>
      </c>
      <c r="R56" s="62"/>
    </row>
    <row r="57" spans="1:18" ht="20.65" customHeight="1">
      <c r="A57" s="25" t="s">
        <v>11</v>
      </c>
      <c r="B57" s="10">
        <v>7</v>
      </c>
      <c r="C57" s="10">
        <v>4</v>
      </c>
      <c r="D57" s="10">
        <v>56</v>
      </c>
      <c r="E57" s="40" t="s">
        <v>6</v>
      </c>
      <c r="F57" s="40" t="s">
        <v>38</v>
      </c>
      <c r="G57" s="59" t="s">
        <v>29</v>
      </c>
      <c r="H57" s="39" t="s">
        <v>16</v>
      </c>
      <c r="I57" s="39" t="s">
        <v>7</v>
      </c>
      <c r="J57" s="40">
        <v>20</v>
      </c>
      <c r="K57" s="39">
        <v>-1E-4</v>
      </c>
      <c r="L57" s="60">
        <v>-6.9999999999999999E-4</v>
      </c>
      <c r="M57" s="60">
        <v>-6.9999999999999993E-2</v>
      </c>
      <c r="N57" s="61">
        <v>2.4813895781637717E-4</v>
      </c>
      <c r="O57" s="61">
        <v>2.4813895781637715E-2</v>
      </c>
      <c r="P57" s="42">
        <v>-2.8210000000000002</v>
      </c>
      <c r="Q57" s="42">
        <v>-2.8210000000000002</v>
      </c>
    </row>
    <row r="58" spans="1:18" ht="20.65" customHeight="1">
      <c r="A58" s="25" t="s">
        <v>11</v>
      </c>
      <c r="B58" s="10">
        <v>7</v>
      </c>
      <c r="C58" s="10">
        <v>5</v>
      </c>
      <c r="D58" s="10">
        <v>57</v>
      </c>
      <c r="E58" s="40" t="s">
        <v>6</v>
      </c>
      <c r="F58" s="40" t="s">
        <v>38</v>
      </c>
      <c r="G58" s="59" t="s">
        <v>29</v>
      </c>
      <c r="H58" s="39" t="s">
        <v>16</v>
      </c>
      <c r="I58" s="39" t="s">
        <v>7</v>
      </c>
      <c r="J58" s="40">
        <v>20</v>
      </c>
      <c r="K58" s="39">
        <v>-1E-4</v>
      </c>
      <c r="L58" s="60">
        <v>-6.9999999999999999E-4</v>
      </c>
      <c r="M58" s="60">
        <v>-6.9999999999999993E-2</v>
      </c>
      <c r="N58" s="61">
        <v>2.489331436699858E-4</v>
      </c>
      <c r="O58" s="61">
        <v>2.4893314366998581E-2</v>
      </c>
      <c r="P58" s="42">
        <v>-2.8119999999999998</v>
      </c>
      <c r="Q58" s="42">
        <v>-2.8119999999999998</v>
      </c>
    </row>
    <row r="59" spans="1:18" ht="20.65" customHeight="1">
      <c r="A59" s="25" t="s">
        <v>11</v>
      </c>
      <c r="B59" s="10">
        <v>7</v>
      </c>
      <c r="C59" s="10">
        <v>6</v>
      </c>
      <c r="D59" s="10">
        <v>58</v>
      </c>
      <c r="E59" s="40" t="s">
        <v>6</v>
      </c>
      <c r="F59" s="40" t="s">
        <v>38</v>
      </c>
      <c r="G59" s="59" t="s">
        <v>29</v>
      </c>
      <c r="H59" s="39" t="s">
        <v>16</v>
      </c>
      <c r="I59" s="39" t="s">
        <v>7</v>
      </c>
      <c r="J59" s="40">
        <v>20</v>
      </c>
      <c r="K59" s="39">
        <v>-1E-4</v>
      </c>
      <c r="L59" s="60">
        <v>-5.0000000000000001E-4</v>
      </c>
      <c r="M59" s="60">
        <v>-0.05</v>
      </c>
      <c r="N59" s="61">
        <v>2.2967386311437759E-4</v>
      </c>
      <c r="O59" s="61">
        <v>2.2967386311437757E-2</v>
      </c>
      <c r="P59" s="42">
        <v>-2.177</v>
      </c>
      <c r="Q59" s="42">
        <v>-2.177</v>
      </c>
    </row>
    <row r="60" spans="1:18" ht="20.65" customHeight="1">
      <c r="A60" s="25" t="s">
        <v>11</v>
      </c>
      <c r="B60" s="10">
        <v>7</v>
      </c>
      <c r="C60" s="10">
        <v>7</v>
      </c>
      <c r="D60" s="10">
        <v>59</v>
      </c>
      <c r="E60" s="40" t="s">
        <v>6</v>
      </c>
      <c r="F60" s="40" t="s">
        <v>38</v>
      </c>
      <c r="G60" s="59" t="s">
        <v>29</v>
      </c>
      <c r="H60" s="39" t="s">
        <v>16</v>
      </c>
      <c r="I60" s="39" t="s">
        <v>7</v>
      </c>
      <c r="J60" s="40">
        <v>20</v>
      </c>
      <c r="K60" s="39">
        <v>-1E-4</v>
      </c>
      <c r="L60" s="60">
        <v>-2.0000000000000001E-4</v>
      </c>
      <c r="M60" s="60">
        <v>-0.02</v>
      </c>
      <c r="N60" s="61">
        <v>3.4662045060658586E-4</v>
      </c>
      <c r="O60" s="61">
        <v>3.4662045060658585E-2</v>
      </c>
      <c r="P60" s="42">
        <v>-0.57699999999999996</v>
      </c>
      <c r="Q60" s="42">
        <v>-0.57699999999999996</v>
      </c>
      <c r="R60" s="64" t="s">
        <v>189</v>
      </c>
    </row>
    <row r="61" spans="1:18" ht="20.65" customHeight="1">
      <c r="A61" s="25" t="s">
        <v>11</v>
      </c>
      <c r="B61" s="10">
        <v>7</v>
      </c>
      <c r="C61" s="10">
        <v>8</v>
      </c>
      <c r="D61" s="10">
        <v>60</v>
      </c>
      <c r="E61" s="40" t="s">
        <v>6</v>
      </c>
      <c r="F61" s="40" t="s">
        <v>38</v>
      </c>
      <c r="G61" s="59" t="s">
        <v>29</v>
      </c>
      <c r="H61" s="39" t="s">
        <v>16</v>
      </c>
      <c r="I61" s="39" t="s">
        <v>7</v>
      </c>
      <c r="J61" s="40">
        <v>20</v>
      </c>
      <c r="K61" s="39">
        <v>-1E-4</v>
      </c>
      <c r="L61" s="60">
        <v>-5.9999999999999995E-4</v>
      </c>
      <c r="M61" s="60">
        <v>-0.06</v>
      </c>
      <c r="N61" s="61">
        <v>3.5545023696682463E-4</v>
      </c>
      <c r="O61" s="61">
        <v>3.5545023696682464E-2</v>
      </c>
      <c r="P61" s="42">
        <v>-1.6879999999999999</v>
      </c>
      <c r="Q61" s="42">
        <v>-1.6879999999999999</v>
      </c>
      <c r="R61" s="66" t="s">
        <v>222</v>
      </c>
    </row>
    <row r="62" spans="1:18" ht="20.65" customHeight="1">
      <c r="A62" s="25" t="s">
        <v>11</v>
      </c>
      <c r="B62" s="10">
        <v>7</v>
      </c>
      <c r="C62" s="10">
        <v>9</v>
      </c>
      <c r="D62" s="10">
        <v>61</v>
      </c>
      <c r="E62" s="40" t="s">
        <v>6</v>
      </c>
      <c r="F62" s="40" t="s">
        <v>38</v>
      </c>
      <c r="G62" s="59" t="s">
        <v>29</v>
      </c>
      <c r="H62" s="39" t="s">
        <v>16</v>
      </c>
      <c r="I62" s="39" t="s">
        <v>7</v>
      </c>
      <c r="J62" s="40">
        <v>20</v>
      </c>
      <c r="K62" s="39">
        <v>-1E-4</v>
      </c>
      <c r="L62" s="60">
        <v>-4.0000000000000002E-4</v>
      </c>
      <c r="M62" s="60">
        <v>-0.04</v>
      </c>
      <c r="N62" s="61">
        <v>2.633311389071758E-4</v>
      </c>
      <c r="O62" s="61">
        <v>2.6333113890717581E-2</v>
      </c>
      <c r="P62" s="42">
        <v>-1.5189999999999999</v>
      </c>
      <c r="Q62" s="42">
        <v>-1.5189999999999999</v>
      </c>
      <c r="R62" s="68" t="s">
        <v>221</v>
      </c>
    </row>
    <row r="63" spans="1:18" ht="20.65" customHeight="1">
      <c r="A63" s="25" t="s">
        <v>11</v>
      </c>
      <c r="B63" s="10">
        <v>7</v>
      </c>
      <c r="C63" s="10">
        <v>10</v>
      </c>
      <c r="D63" s="10">
        <v>62</v>
      </c>
      <c r="E63" s="40" t="s">
        <v>6</v>
      </c>
      <c r="F63" s="40" t="s">
        <v>38</v>
      </c>
      <c r="G63" s="59" t="s">
        <v>29</v>
      </c>
      <c r="H63" s="39" t="s">
        <v>16</v>
      </c>
      <c r="I63" s="39" t="s">
        <v>7</v>
      </c>
      <c r="J63" s="40">
        <v>20</v>
      </c>
      <c r="K63" s="39">
        <v>-1E-4</v>
      </c>
      <c r="L63" s="60">
        <v>-1E-4</v>
      </c>
      <c r="M63" s="60">
        <v>-0.01</v>
      </c>
      <c r="N63" s="61">
        <v>2.5000000000000001E-4</v>
      </c>
      <c r="O63" s="61">
        <v>2.5000000000000001E-2</v>
      </c>
      <c r="P63" s="42">
        <v>-0.4</v>
      </c>
      <c r="Q63" s="42">
        <v>-0.4</v>
      </c>
    </row>
    <row r="64" spans="1:18" ht="20.65" customHeight="1">
      <c r="A64" s="25" t="s">
        <v>11</v>
      </c>
      <c r="B64" s="10">
        <v>7</v>
      </c>
      <c r="C64" s="10">
        <v>11</v>
      </c>
      <c r="D64" s="10">
        <v>63</v>
      </c>
      <c r="E64" s="40" t="s">
        <v>6</v>
      </c>
      <c r="F64" s="40" t="s">
        <v>38</v>
      </c>
      <c r="G64" s="59" t="s">
        <v>29</v>
      </c>
      <c r="H64" s="39" t="s">
        <v>16</v>
      </c>
      <c r="I64" s="39" t="s">
        <v>7</v>
      </c>
      <c r="J64" s="40">
        <v>20</v>
      </c>
      <c r="K64" s="39">
        <v>-1E-4</v>
      </c>
      <c r="L64" s="60">
        <v>-1E-3</v>
      </c>
      <c r="M64" s="60">
        <v>-0.1</v>
      </c>
      <c r="N64" s="61">
        <v>3.5984166966534728E-4</v>
      </c>
      <c r="O64" s="61">
        <v>3.5984166966534725E-2</v>
      </c>
      <c r="P64" s="42">
        <v>-2.7789999999999999</v>
      </c>
      <c r="Q64" s="42">
        <v>-2.7789999999999999</v>
      </c>
    </row>
    <row r="65" spans="1:17" ht="20.65" customHeight="1">
      <c r="A65" s="25" t="s">
        <v>11</v>
      </c>
      <c r="B65" s="10">
        <v>7</v>
      </c>
      <c r="C65" s="10">
        <v>12</v>
      </c>
      <c r="D65" s="10">
        <v>64</v>
      </c>
      <c r="E65" s="40" t="s">
        <v>6</v>
      </c>
      <c r="F65" s="40" t="s">
        <v>38</v>
      </c>
      <c r="G65" s="59" t="s">
        <v>29</v>
      </c>
      <c r="H65" s="39" t="s">
        <v>16</v>
      </c>
      <c r="I65" s="39" t="s">
        <v>7</v>
      </c>
      <c r="J65" s="40">
        <v>20</v>
      </c>
      <c r="K65" s="39">
        <v>-1E-4</v>
      </c>
      <c r="L65" s="60">
        <v>-1E-3</v>
      </c>
      <c r="M65" s="60">
        <v>-0.1</v>
      </c>
      <c r="N65" s="61">
        <v>3.984063745019921E-4</v>
      </c>
      <c r="O65" s="61">
        <v>3.9840637450199209E-2</v>
      </c>
      <c r="P65" s="42">
        <v>-2.5099999999999998</v>
      </c>
      <c r="Q65" s="42">
        <v>-2.5099999999999998</v>
      </c>
    </row>
    <row r="66" spans="1:17" ht="20.65" customHeight="1">
      <c r="A66" s="25" t="s">
        <v>11</v>
      </c>
      <c r="B66" s="10">
        <v>7</v>
      </c>
      <c r="C66" s="10">
        <v>13</v>
      </c>
      <c r="D66" s="10">
        <v>65</v>
      </c>
      <c r="E66" s="40" t="s">
        <v>6</v>
      </c>
      <c r="F66" s="40" t="s">
        <v>38</v>
      </c>
      <c r="G66" s="59" t="s">
        <v>29</v>
      </c>
      <c r="H66" s="39" t="s">
        <v>16</v>
      </c>
      <c r="I66" s="39" t="s">
        <v>7</v>
      </c>
      <c r="J66" s="40">
        <v>20</v>
      </c>
      <c r="K66" s="39">
        <v>-1E-4</v>
      </c>
      <c r="L66" s="60">
        <v>-8.9999999999999998E-4</v>
      </c>
      <c r="M66" s="60">
        <v>-0.09</v>
      </c>
      <c r="N66" s="61">
        <v>3.5657686212361333E-4</v>
      </c>
      <c r="O66" s="61">
        <v>3.5657686212361331E-2</v>
      </c>
      <c r="P66" s="42">
        <v>-2.524</v>
      </c>
      <c r="Q66" s="42">
        <v>-2.524</v>
      </c>
    </row>
    <row r="67" spans="1:17" ht="20.65" customHeight="1">
      <c r="A67" s="25" t="s">
        <v>11</v>
      </c>
      <c r="B67" s="10">
        <v>7</v>
      </c>
      <c r="C67" s="10">
        <v>14</v>
      </c>
      <c r="D67" s="10">
        <v>66</v>
      </c>
      <c r="E67" s="40" t="s">
        <v>6</v>
      </c>
      <c r="F67" s="40" t="s">
        <v>38</v>
      </c>
      <c r="G67" s="59" t="s">
        <v>29</v>
      </c>
      <c r="H67" s="39" t="s">
        <v>16</v>
      </c>
      <c r="I67" s="39" t="s">
        <v>7</v>
      </c>
      <c r="J67" s="40">
        <v>20</v>
      </c>
      <c r="K67" s="39">
        <v>-1E-4</v>
      </c>
      <c r="L67" s="60">
        <v>-8.9999999999999998E-4</v>
      </c>
      <c r="M67" s="60">
        <v>-0.09</v>
      </c>
      <c r="N67" s="61">
        <v>3.829787234042553E-4</v>
      </c>
      <c r="O67" s="61">
        <v>3.8297872340425532E-2</v>
      </c>
      <c r="P67" s="42">
        <v>-2.35</v>
      </c>
      <c r="Q67" s="42">
        <v>-2.35</v>
      </c>
    </row>
    <row r="68" spans="1:17" ht="20.65" customHeight="1">
      <c r="A68" s="25" t="s">
        <v>11</v>
      </c>
      <c r="B68" s="10">
        <v>7</v>
      </c>
      <c r="C68" s="10">
        <v>15</v>
      </c>
      <c r="D68" s="10">
        <v>67</v>
      </c>
      <c r="E68" s="40" t="s">
        <v>6</v>
      </c>
      <c r="F68" s="40" t="s">
        <v>38</v>
      </c>
      <c r="G68" s="59" t="s">
        <v>29</v>
      </c>
      <c r="H68" s="39" t="s">
        <v>16</v>
      </c>
      <c r="I68" s="39" t="s">
        <v>7</v>
      </c>
      <c r="J68" s="40">
        <v>20</v>
      </c>
      <c r="K68" s="39">
        <v>-1E-4</v>
      </c>
      <c r="L68" s="60">
        <v>-5.0000000000000001E-4</v>
      </c>
      <c r="M68" s="60">
        <v>-0.05</v>
      </c>
      <c r="N68" s="61">
        <v>2.6609898882384245E-4</v>
      </c>
      <c r="O68" s="61">
        <v>2.6609898882384245E-2</v>
      </c>
      <c r="P68" s="42">
        <v>-1.879</v>
      </c>
      <c r="Q68" s="42">
        <v>-1.879</v>
      </c>
    </row>
    <row r="69" spans="1:17" ht="20.65" customHeight="1">
      <c r="A69" s="25" t="s">
        <v>11</v>
      </c>
      <c r="B69" s="10">
        <v>7</v>
      </c>
      <c r="C69" s="10">
        <v>16</v>
      </c>
      <c r="D69" s="10">
        <v>68</v>
      </c>
      <c r="E69" s="40" t="s">
        <v>6</v>
      </c>
      <c r="F69" s="40" t="s">
        <v>38</v>
      </c>
      <c r="G69" s="59" t="s">
        <v>29</v>
      </c>
      <c r="H69" s="39" t="s">
        <v>16</v>
      </c>
      <c r="I69" s="39" t="s">
        <v>7</v>
      </c>
      <c r="J69" s="40">
        <v>20</v>
      </c>
      <c r="K69" s="39">
        <v>-1E-4</v>
      </c>
      <c r="L69" s="60">
        <v>-5.0000000000000001E-4</v>
      </c>
      <c r="M69" s="60">
        <v>-0.05</v>
      </c>
      <c r="N69" s="61">
        <v>3.2808398950131233E-4</v>
      </c>
      <c r="O69" s="61">
        <v>3.2808398950131233E-2</v>
      </c>
      <c r="P69" s="42">
        <v>-1.524</v>
      </c>
      <c r="Q69" s="42">
        <v>-1.524</v>
      </c>
    </row>
    <row r="70" spans="1:17" ht="20.65" customHeight="1">
      <c r="A70" s="25" t="s">
        <v>11</v>
      </c>
      <c r="B70" s="10">
        <v>7</v>
      </c>
      <c r="C70" s="10">
        <v>17</v>
      </c>
      <c r="D70" s="10">
        <v>69</v>
      </c>
      <c r="E70" s="40" t="s">
        <v>6</v>
      </c>
      <c r="F70" s="40" t="s">
        <v>38</v>
      </c>
      <c r="G70" s="59" t="s">
        <v>29</v>
      </c>
      <c r="H70" s="39" t="s">
        <v>16</v>
      </c>
      <c r="I70" s="39" t="s">
        <v>7</v>
      </c>
      <c r="J70" s="40">
        <v>20</v>
      </c>
      <c r="K70" s="39">
        <v>-1E-4</v>
      </c>
      <c r="L70" s="60">
        <v>-5.0000000000000001E-4</v>
      </c>
      <c r="M70" s="60">
        <v>-0.05</v>
      </c>
      <c r="N70" s="61">
        <v>3.2133676092544985E-4</v>
      </c>
      <c r="O70" s="61">
        <v>3.2133676092544985E-2</v>
      </c>
      <c r="P70" s="42">
        <v>-1.556</v>
      </c>
      <c r="Q70" s="42">
        <v>-1.556</v>
      </c>
    </row>
    <row r="71" spans="1:17" ht="20.65" customHeight="1">
      <c r="A71" s="25" t="s">
        <v>11</v>
      </c>
      <c r="B71" s="10">
        <v>7</v>
      </c>
      <c r="C71" s="10">
        <v>18</v>
      </c>
      <c r="D71" s="10">
        <v>70</v>
      </c>
      <c r="E71" s="40" t="s">
        <v>6</v>
      </c>
      <c r="F71" s="40" t="s">
        <v>38</v>
      </c>
      <c r="G71" s="59" t="s">
        <v>29</v>
      </c>
      <c r="H71" s="39" t="s">
        <v>16</v>
      </c>
      <c r="I71" s="39" t="s">
        <v>7</v>
      </c>
      <c r="J71" s="40">
        <v>20</v>
      </c>
      <c r="K71" s="39">
        <v>-1E-4</v>
      </c>
      <c r="L71" s="60">
        <v>-5.0000000000000001E-4</v>
      </c>
      <c r="M71" s="60">
        <v>-0.05</v>
      </c>
      <c r="N71" s="61">
        <v>3.9619651347068147E-4</v>
      </c>
      <c r="O71" s="61">
        <v>3.9619651347068144E-2</v>
      </c>
      <c r="P71" s="42">
        <v>-1.262</v>
      </c>
      <c r="Q71" s="42">
        <v>-1.262</v>
      </c>
    </row>
    <row r="72" spans="1:17" ht="20.65" customHeight="1">
      <c r="A72" s="25" t="s">
        <v>11</v>
      </c>
      <c r="B72" s="10">
        <v>7</v>
      </c>
      <c r="C72" s="10">
        <v>19</v>
      </c>
      <c r="D72" s="10">
        <v>71</v>
      </c>
      <c r="E72" s="40" t="s">
        <v>6</v>
      </c>
      <c r="F72" s="40" t="s">
        <v>38</v>
      </c>
      <c r="G72" s="59" t="s">
        <v>29</v>
      </c>
      <c r="H72" s="39" t="s">
        <v>16</v>
      </c>
      <c r="I72" s="39" t="s">
        <v>7</v>
      </c>
      <c r="J72" s="40">
        <v>20</v>
      </c>
      <c r="K72" s="39">
        <v>-1E-4</v>
      </c>
      <c r="L72" s="60">
        <v>-5.9999999999999995E-4</v>
      </c>
      <c r="M72" s="60">
        <v>-0.06</v>
      </c>
      <c r="N72" s="61">
        <v>2.8804608737397977E-4</v>
      </c>
      <c r="O72" s="61">
        <v>2.8804608737397978E-2</v>
      </c>
      <c r="P72" s="42">
        <v>-2.0830000000000002</v>
      </c>
      <c r="Q72" s="42">
        <v>-2.0830000000000002</v>
      </c>
    </row>
    <row r="73" spans="1:17" ht="20.65" customHeight="1">
      <c r="A73" s="25" t="s">
        <v>11</v>
      </c>
      <c r="B73" s="10">
        <v>7</v>
      </c>
      <c r="C73" s="10">
        <v>20</v>
      </c>
      <c r="D73" s="10">
        <v>72</v>
      </c>
      <c r="E73" s="40" t="s">
        <v>6</v>
      </c>
      <c r="F73" s="40" t="s">
        <v>38</v>
      </c>
      <c r="G73" s="59" t="s">
        <v>29</v>
      </c>
      <c r="H73" s="39" t="s">
        <v>16</v>
      </c>
      <c r="I73" s="39" t="s">
        <v>7</v>
      </c>
      <c r="J73" s="40">
        <v>20</v>
      </c>
      <c r="K73" s="39">
        <v>-4.0000000000000002E-4</v>
      </c>
      <c r="L73" s="60">
        <v>-4.0000000000000002E-4</v>
      </c>
      <c r="M73" s="60">
        <v>-0.04</v>
      </c>
      <c r="N73" s="61">
        <v>2.2014309301045682E-4</v>
      </c>
      <c r="O73" s="61">
        <v>2.2014309301045681E-2</v>
      </c>
      <c r="P73" s="42">
        <v>-1.8169999999999999</v>
      </c>
      <c r="Q73" s="42">
        <v>-1.8169999999999999</v>
      </c>
    </row>
    <row r="74" spans="1:17" ht="20.65" customHeight="1">
      <c r="A74" s="25" t="s">
        <v>11</v>
      </c>
      <c r="B74" s="10">
        <v>7</v>
      </c>
      <c r="C74" s="10">
        <v>21</v>
      </c>
      <c r="D74" s="10">
        <v>73</v>
      </c>
      <c r="E74" s="40" t="s">
        <v>6</v>
      </c>
      <c r="F74" s="40" t="s">
        <v>38</v>
      </c>
      <c r="G74" s="59" t="s">
        <v>29</v>
      </c>
      <c r="H74" s="39" t="s">
        <v>16</v>
      </c>
      <c r="I74" s="39" t="s">
        <v>7</v>
      </c>
      <c r="J74" s="40">
        <v>20</v>
      </c>
      <c r="K74" s="39">
        <v>-1E-4</v>
      </c>
      <c r="L74" s="60">
        <v>-8.9999999999999998E-4</v>
      </c>
      <c r="M74" s="60">
        <v>-0.09</v>
      </c>
      <c r="N74" s="61">
        <v>2.3547880690737833E-4</v>
      </c>
      <c r="O74" s="61">
        <v>2.3547880690737832E-2</v>
      </c>
      <c r="P74" s="42">
        <v>-3.8220000000000001</v>
      </c>
      <c r="Q74" s="42">
        <v>-3.8220000000000001</v>
      </c>
    </row>
    <row r="75" spans="1:17" ht="20.65" customHeight="1">
      <c r="A75" s="25" t="s">
        <v>11</v>
      </c>
      <c r="B75" s="10">
        <v>7</v>
      </c>
      <c r="C75" s="10">
        <v>22</v>
      </c>
      <c r="D75" s="10">
        <v>74</v>
      </c>
      <c r="E75" s="40" t="s">
        <v>6</v>
      </c>
      <c r="F75" s="40" t="s">
        <v>38</v>
      </c>
      <c r="G75" s="59" t="s">
        <v>29</v>
      </c>
      <c r="H75" s="39" t="s">
        <v>16</v>
      </c>
      <c r="I75" s="39" t="s">
        <v>7</v>
      </c>
      <c r="J75" s="40">
        <v>20</v>
      </c>
      <c r="K75" s="39">
        <v>-1E-4</v>
      </c>
      <c r="L75" s="60">
        <v>-5.9999999999999995E-4</v>
      </c>
      <c r="M75" s="60">
        <v>-0.06</v>
      </c>
      <c r="N75" s="61">
        <v>2.3483365949119369E-4</v>
      </c>
      <c r="O75" s="61">
        <v>2.3483365949119369E-2</v>
      </c>
      <c r="P75" s="42">
        <v>-2.5550000000000002</v>
      </c>
      <c r="Q75" s="42">
        <v>-2.5550000000000002</v>
      </c>
    </row>
    <row r="76" spans="1:17" ht="20.65" customHeight="1">
      <c r="A76" s="25" t="s">
        <v>11</v>
      </c>
      <c r="B76" s="10">
        <v>7</v>
      </c>
      <c r="C76" s="10">
        <v>23</v>
      </c>
      <c r="D76" s="10">
        <v>75</v>
      </c>
      <c r="E76" s="40" t="s">
        <v>6</v>
      </c>
      <c r="F76" s="40" t="s">
        <v>38</v>
      </c>
      <c r="G76" s="59" t="s">
        <v>29</v>
      </c>
      <c r="H76" s="39" t="s">
        <v>16</v>
      </c>
      <c r="I76" s="39" t="s">
        <v>7</v>
      </c>
      <c r="J76" s="40">
        <v>20</v>
      </c>
      <c r="K76" s="39">
        <v>-1E-4</v>
      </c>
      <c r="L76" s="60">
        <v>-6.9999999999999999E-4</v>
      </c>
      <c r="M76" s="60">
        <v>-6.9999999999999993E-2</v>
      </c>
      <c r="N76" s="61">
        <v>2.4137931034482759E-4</v>
      </c>
      <c r="O76" s="61">
        <v>2.4137931034482758E-2</v>
      </c>
      <c r="P76" s="42">
        <v>-2.9</v>
      </c>
      <c r="Q76" s="42">
        <v>-2.9</v>
      </c>
    </row>
    <row r="77" spans="1:17" ht="20.65" customHeight="1">
      <c r="A77" s="25" t="s">
        <v>11</v>
      </c>
      <c r="B77" s="10">
        <v>7</v>
      </c>
      <c r="C77" s="10">
        <v>24</v>
      </c>
      <c r="D77" s="10">
        <v>76</v>
      </c>
      <c r="E77" s="40" t="s">
        <v>6</v>
      </c>
      <c r="F77" s="40" t="s">
        <v>38</v>
      </c>
      <c r="G77" s="59" t="s">
        <v>29</v>
      </c>
      <c r="H77" s="39" t="s">
        <v>16</v>
      </c>
      <c r="I77" s="39" t="s">
        <v>7</v>
      </c>
      <c r="J77" s="40">
        <v>20</v>
      </c>
      <c r="K77" s="39">
        <v>-1E-4</v>
      </c>
      <c r="L77" s="60">
        <v>-5.9999999999999995E-4</v>
      </c>
      <c r="M77" s="60">
        <v>-0.06</v>
      </c>
      <c r="N77" s="61">
        <v>2.2615906520919712E-4</v>
      </c>
      <c r="O77" s="61">
        <v>2.2615906520919712E-2</v>
      </c>
      <c r="P77" s="42">
        <v>-2.653</v>
      </c>
      <c r="Q77" s="42">
        <v>-2.653</v>
      </c>
    </row>
    <row r="78" spans="1:17" ht="20.65" customHeight="1">
      <c r="A78" s="25" t="s">
        <v>11</v>
      </c>
      <c r="B78" s="10">
        <v>7</v>
      </c>
      <c r="C78" s="10">
        <v>25</v>
      </c>
      <c r="D78" s="10">
        <v>77</v>
      </c>
      <c r="E78" s="40" t="s">
        <v>6</v>
      </c>
      <c r="F78" s="40" t="s">
        <v>38</v>
      </c>
      <c r="G78" s="59" t="s">
        <v>29</v>
      </c>
      <c r="H78" s="39" t="s">
        <v>16</v>
      </c>
      <c r="I78" s="39" t="s">
        <v>7</v>
      </c>
      <c r="J78" s="40">
        <v>20</v>
      </c>
      <c r="K78" s="39">
        <v>-1E-4</v>
      </c>
      <c r="L78" s="60">
        <v>-4.0000000000000002E-4</v>
      </c>
      <c r="M78" s="60">
        <v>-0.04</v>
      </c>
      <c r="N78" s="61">
        <v>3.0441400304414006E-4</v>
      </c>
      <c r="O78" s="61">
        <v>3.0441400304414005E-2</v>
      </c>
      <c r="P78" s="42">
        <v>-1.3140000000000001</v>
      </c>
      <c r="Q78" s="42">
        <v>-1.3140000000000001</v>
      </c>
    </row>
    <row r="79" spans="1:17" ht="20.65" customHeight="1">
      <c r="A79" s="25" t="s">
        <v>11</v>
      </c>
      <c r="B79" s="10">
        <v>7</v>
      </c>
      <c r="C79" s="10">
        <v>26</v>
      </c>
      <c r="D79" s="10">
        <v>78</v>
      </c>
      <c r="E79" s="40" t="s">
        <v>6</v>
      </c>
      <c r="F79" s="40" t="s">
        <v>38</v>
      </c>
      <c r="G79" s="59" t="s">
        <v>29</v>
      </c>
      <c r="H79" s="39" t="s">
        <v>16</v>
      </c>
      <c r="I79" s="39" t="s">
        <v>7</v>
      </c>
      <c r="J79" s="40">
        <v>20</v>
      </c>
      <c r="K79" s="39">
        <v>-1E-4</v>
      </c>
      <c r="L79" s="60">
        <v>-5.0000000000000001E-4</v>
      </c>
      <c r="M79" s="60">
        <v>-0.05</v>
      </c>
      <c r="N79" s="61">
        <v>2.4177949709864604E-4</v>
      </c>
      <c r="O79" s="61">
        <v>2.4177949709864605E-2</v>
      </c>
      <c r="P79" s="42">
        <v>-2.0680000000000001</v>
      </c>
      <c r="Q79" s="42">
        <v>-2.0680000000000001</v>
      </c>
    </row>
    <row r="80" spans="1:17" ht="20.65" customHeight="1">
      <c r="A80" s="25" t="s">
        <v>11</v>
      </c>
      <c r="B80" s="10">
        <v>7</v>
      </c>
      <c r="C80" s="10">
        <v>27</v>
      </c>
      <c r="D80" s="10">
        <v>79</v>
      </c>
      <c r="E80" s="40" t="s">
        <v>6</v>
      </c>
      <c r="F80" s="40" t="s">
        <v>38</v>
      </c>
      <c r="G80" s="59" t="s">
        <v>29</v>
      </c>
      <c r="H80" s="39" t="s">
        <v>16</v>
      </c>
      <c r="I80" s="39" t="s">
        <v>7</v>
      </c>
      <c r="J80" s="40">
        <v>20</v>
      </c>
      <c r="K80" s="39">
        <v>-1E-4</v>
      </c>
      <c r="L80" s="60">
        <v>-5.0000000000000001E-4</v>
      </c>
      <c r="M80" s="60">
        <v>-0.05</v>
      </c>
      <c r="N80" s="61">
        <v>2.5278058645096058E-4</v>
      </c>
      <c r="O80" s="61">
        <v>2.5278058645096059E-2</v>
      </c>
      <c r="P80" s="42">
        <v>-1.978</v>
      </c>
      <c r="Q80" s="42">
        <v>-1.978</v>
      </c>
    </row>
    <row r="81" spans="1:17" ht="20.65" customHeight="1">
      <c r="A81" s="25" t="s">
        <v>11</v>
      </c>
      <c r="B81" s="10">
        <v>7</v>
      </c>
      <c r="C81" s="10">
        <v>28</v>
      </c>
      <c r="D81" s="10">
        <v>80</v>
      </c>
      <c r="E81" s="40" t="s">
        <v>6</v>
      </c>
      <c r="F81" s="40" t="s">
        <v>38</v>
      </c>
      <c r="G81" s="59" t="s">
        <v>29</v>
      </c>
      <c r="H81" s="39" t="s">
        <v>16</v>
      </c>
      <c r="I81" s="39" t="s">
        <v>7</v>
      </c>
      <c r="J81" s="40">
        <v>20</v>
      </c>
      <c r="K81" s="39">
        <v>-1E-4</v>
      </c>
      <c r="L81" s="60">
        <v>-8.9999999999999998E-4</v>
      </c>
      <c r="M81" s="60">
        <v>-0.09</v>
      </c>
      <c r="N81" s="61">
        <v>2.3866348448687351E-4</v>
      </c>
      <c r="O81" s="61">
        <v>2.386634844868735E-2</v>
      </c>
      <c r="P81" s="42">
        <v>-3.7709999999999999</v>
      </c>
      <c r="Q81" s="42">
        <v>-3.7709999999999999</v>
      </c>
    </row>
    <row r="82" spans="1:17" ht="20.65" customHeight="1">
      <c r="A82" s="25" t="s">
        <v>11</v>
      </c>
      <c r="B82" s="10">
        <v>7</v>
      </c>
      <c r="C82" s="10">
        <v>29</v>
      </c>
      <c r="D82" s="10">
        <v>81</v>
      </c>
      <c r="E82" s="40" t="s">
        <v>6</v>
      </c>
      <c r="F82" s="40" t="s">
        <v>38</v>
      </c>
      <c r="G82" s="59" t="s">
        <v>29</v>
      </c>
      <c r="H82" s="39" t="s">
        <v>16</v>
      </c>
      <c r="I82" s="39" t="s">
        <v>7</v>
      </c>
      <c r="J82" s="40">
        <v>25</v>
      </c>
      <c r="K82" s="39">
        <v>-1E-4</v>
      </c>
      <c r="L82" s="60">
        <v>-1.2999999999999999E-3</v>
      </c>
      <c r="M82" s="60">
        <v>-0.13</v>
      </c>
      <c r="N82" s="61">
        <v>3.8416075650118205E-4</v>
      </c>
      <c r="O82" s="61">
        <v>3.8416075650118203E-2</v>
      </c>
      <c r="P82" s="42">
        <v>-3.3839999999999999</v>
      </c>
      <c r="Q82" s="42">
        <v>-3.3839999999999999</v>
      </c>
    </row>
    <row r="83" spans="1:17" ht="20.65" customHeight="1">
      <c r="A83" s="25" t="s">
        <v>11</v>
      </c>
      <c r="B83" s="10">
        <v>7</v>
      </c>
      <c r="C83" s="10">
        <v>30</v>
      </c>
      <c r="D83" s="10">
        <v>82</v>
      </c>
      <c r="E83" s="40" t="s">
        <v>6</v>
      </c>
      <c r="F83" s="40" t="s">
        <v>38</v>
      </c>
      <c r="G83" s="59" t="s">
        <v>29</v>
      </c>
      <c r="H83" s="39" t="s">
        <v>16</v>
      </c>
      <c r="I83" s="39" t="s">
        <v>7</v>
      </c>
      <c r="J83" s="40">
        <v>25</v>
      </c>
      <c r="K83" s="39">
        <v>-1E-4</v>
      </c>
      <c r="L83" s="60">
        <v>-5.9999999999999995E-4</v>
      </c>
      <c r="M83" s="60">
        <v>-0.06</v>
      </c>
      <c r="N83" s="61">
        <v>3.4168564920273345E-4</v>
      </c>
      <c r="O83" s="61">
        <v>3.4168564920273342E-2</v>
      </c>
      <c r="P83" s="42">
        <v>-1.756</v>
      </c>
      <c r="Q83" s="42">
        <v>-1.756</v>
      </c>
    </row>
    <row r="84" spans="1:17" ht="20.65" customHeight="1">
      <c r="A84" s="25" t="s">
        <v>11</v>
      </c>
      <c r="B84" s="10">
        <v>7</v>
      </c>
      <c r="C84" s="10">
        <v>31</v>
      </c>
      <c r="D84" s="10">
        <v>83</v>
      </c>
      <c r="E84" s="40" t="s">
        <v>6</v>
      </c>
      <c r="F84" s="40" t="s">
        <v>38</v>
      </c>
      <c r="G84" s="59" t="s">
        <v>29</v>
      </c>
      <c r="H84" s="39" t="s">
        <v>16</v>
      </c>
      <c r="I84" s="39" t="s">
        <v>7</v>
      </c>
      <c r="J84" s="40">
        <v>10</v>
      </c>
      <c r="K84" s="39">
        <v>-1E-4</v>
      </c>
      <c r="L84" s="60">
        <v>-2.0000000000000001E-4</v>
      </c>
      <c r="M84" s="60">
        <v>-0.02</v>
      </c>
      <c r="N84" s="61">
        <v>3.3277870216306157E-4</v>
      </c>
      <c r="O84" s="61">
        <v>3.3277870216306155E-2</v>
      </c>
      <c r="P84" s="42">
        <v>-0.60099999999999998</v>
      </c>
      <c r="Q84" s="42">
        <v>-0.60099999999999998</v>
      </c>
    </row>
    <row r="85" spans="1:17" ht="20.65" customHeight="1">
      <c r="A85" s="25" t="s">
        <v>11</v>
      </c>
      <c r="B85" s="10">
        <v>7</v>
      </c>
      <c r="C85" s="10">
        <v>32</v>
      </c>
      <c r="D85" s="10">
        <v>84</v>
      </c>
      <c r="E85" s="40" t="s">
        <v>6</v>
      </c>
      <c r="F85" s="40" t="s">
        <v>38</v>
      </c>
      <c r="G85" s="59" t="s">
        <v>29</v>
      </c>
      <c r="H85" s="39" t="s">
        <v>16</v>
      </c>
      <c r="I85" s="39" t="s">
        <v>7</v>
      </c>
      <c r="J85" s="40">
        <v>10</v>
      </c>
      <c r="K85" s="39">
        <v>-1E-4</v>
      </c>
      <c r="L85" s="60">
        <v>8.0000000000000004E-4</v>
      </c>
      <c r="M85" s="60">
        <v>0.08</v>
      </c>
      <c r="N85" s="61">
        <v>5.1679586563307489E-4</v>
      </c>
      <c r="O85" s="61">
        <v>5.1679586563307491E-2</v>
      </c>
      <c r="P85" s="42">
        <v>1.548</v>
      </c>
      <c r="Q85" s="42">
        <v>1.548</v>
      </c>
    </row>
    <row r="86" spans="1:17" ht="20.65" customHeight="1">
      <c r="A86" s="25" t="s">
        <v>11</v>
      </c>
      <c r="B86" s="10">
        <v>7</v>
      </c>
      <c r="C86" s="10">
        <v>33</v>
      </c>
      <c r="D86" s="10">
        <v>85</v>
      </c>
      <c r="E86" s="40" t="s">
        <v>6</v>
      </c>
      <c r="F86" s="40" t="s">
        <v>38</v>
      </c>
      <c r="G86" s="59" t="s">
        <v>29</v>
      </c>
      <c r="H86" s="39" t="s">
        <v>16</v>
      </c>
      <c r="I86" s="39" t="s">
        <v>7</v>
      </c>
      <c r="J86" s="40">
        <v>10</v>
      </c>
      <c r="K86" s="39">
        <v>1E-4</v>
      </c>
      <c r="L86" s="60">
        <v>-5.9999999999999995E-4</v>
      </c>
      <c r="M86" s="60">
        <v>-0.06</v>
      </c>
      <c r="N86" s="61">
        <v>3.678724708767627E-4</v>
      </c>
      <c r="O86" s="61">
        <v>3.6787247087676271E-2</v>
      </c>
      <c r="P86" s="42">
        <v>-1.631</v>
      </c>
      <c r="Q86" s="42">
        <v>-1.631</v>
      </c>
    </row>
    <row r="87" spans="1:17" ht="20.65" customHeight="1">
      <c r="A87" s="25" t="s">
        <v>11</v>
      </c>
      <c r="B87" s="10">
        <v>7</v>
      </c>
      <c r="C87" s="10">
        <v>34</v>
      </c>
      <c r="D87" s="10">
        <v>86</v>
      </c>
      <c r="E87" s="40" t="s">
        <v>6</v>
      </c>
      <c r="F87" s="40" t="s">
        <v>38</v>
      </c>
      <c r="G87" s="59" t="s">
        <v>29</v>
      </c>
      <c r="H87" s="39" t="s">
        <v>16</v>
      </c>
      <c r="I87" s="39" t="s">
        <v>7</v>
      </c>
      <c r="J87" s="40">
        <v>10</v>
      </c>
      <c r="K87" s="39">
        <v>-1E-4</v>
      </c>
      <c r="L87" s="60">
        <v>-5.9999999999999995E-4</v>
      </c>
      <c r="M87" s="60">
        <v>-0.06</v>
      </c>
      <c r="N87" s="61">
        <v>3.7926675094816683E-4</v>
      </c>
      <c r="O87" s="61">
        <v>3.7926675094816682E-2</v>
      </c>
      <c r="P87" s="42">
        <v>-1.5820000000000001</v>
      </c>
      <c r="Q87" s="42">
        <v>-1.5820000000000001</v>
      </c>
    </row>
    <row r="88" spans="1:17" ht="20.65" customHeight="1">
      <c r="A88" s="25" t="s">
        <v>11</v>
      </c>
      <c r="B88" s="10">
        <v>7</v>
      </c>
      <c r="C88" s="10">
        <v>35</v>
      </c>
      <c r="D88" s="10">
        <v>87</v>
      </c>
      <c r="E88" s="40" t="s">
        <v>6</v>
      </c>
      <c r="F88" s="40" t="s">
        <v>38</v>
      </c>
      <c r="G88" s="59" t="s">
        <v>29</v>
      </c>
      <c r="H88" s="39" t="s">
        <v>16</v>
      </c>
      <c r="I88" s="39" t="s">
        <v>7</v>
      </c>
      <c r="J88" s="40">
        <v>10</v>
      </c>
      <c r="K88" s="39">
        <v>1E-4</v>
      </c>
      <c r="L88" s="60">
        <v>-5.9999999999999995E-4</v>
      </c>
      <c r="M88" s="60">
        <v>-0.06</v>
      </c>
      <c r="N88" s="61">
        <v>3.3917467495760313E-4</v>
      </c>
      <c r="O88" s="61">
        <v>3.3917467495760314E-2</v>
      </c>
      <c r="P88" s="42">
        <v>-1.7689999999999999</v>
      </c>
      <c r="Q88" s="42">
        <v>-1.7689999999999999</v>
      </c>
    </row>
    <row r="89" spans="1:17" ht="20.65" customHeight="1">
      <c r="A89" s="25" t="s">
        <v>11</v>
      </c>
      <c r="B89" s="10">
        <v>7</v>
      </c>
      <c r="C89" s="10">
        <v>36</v>
      </c>
      <c r="D89" s="10">
        <v>88</v>
      </c>
      <c r="E89" s="40" t="s">
        <v>6</v>
      </c>
      <c r="F89" s="40" t="s">
        <v>38</v>
      </c>
      <c r="G89" s="59" t="s">
        <v>29</v>
      </c>
      <c r="H89" s="39" t="s">
        <v>16</v>
      </c>
      <c r="I89" s="39" t="s">
        <v>7</v>
      </c>
      <c r="J89" s="40">
        <v>20</v>
      </c>
      <c r="K89" s="39">
        <v>-1E-4</v>
      </c>
      <c r="L89" s="60">
        <v>-5.0000000000000001E-4</v>
      </c>
      <c r="M89" s="60">
        <v>-0.05</v>
      </c>
      <c r="N89" s="61">
        <v>2.3331777881474572E-4</v>
      </c>
      <c r="O89" s="61">
        <v>2.3331777881474572E-2</v>
      </c>
      <c r="P89" s="42">
        <v>-2.1429999999999998</v>
      </c>
      <c r="Q89" s="42">
        <v>-2.1429999999999998</v>
      </c>
    </row>
    <row r="90" spans="1:17" ht="20.65" customHeight="1">
      <c r="A90" s="25" t="s">
        <v>11</v>
      </c>
      <c r="B90" s="10">
        <v>7</v>
      </c>
      <c r="C90" s="10">
        <v>37</v>
      </c>
      <c r="D90" s="10">
        <v>89</v>
      </c>
      <c r="E90" s="40" t="s">
        <v>6</v>
      </c>
      <c r="F90" s="40" t="s">
        <v>38</v>
      </c>
      <c r="G90" s="59" t="s">
        <v>29</v>
      </c>
      <c r="H90" s="39" t="s">
        <v>16</v>
      </c>
      <c r="I90" s="39" t="s">
        <v>7</v>
      </c>
      <c r="J90" s="40">
        <v>20</v>
      </c>
      <c r="K90" s="39">
        <v>-1E-4</v>
      </c>
      <c r="L90" s="60">
        <v>-8.0000000000000004E-4</v>
      </c>
      <c r="M90" s="60">
        <v>-0.08</v>
      </c>
      <c r="N90" s="61">
        <v>2.357100766057749E-4</v>
      </c>
      <c r="O90" s="61">
        <v>2.357100766057749E-2</v>
      </c>
      <c r="P90" s="42">
        <v>-3.3940000000000001</v>
      </c>
      <c r="Q90" s="42">
        <v>-3.3940000000000001</v>
      </c>
    </row>
    <row r="91" spans="1:17" ht="20.65" customHeight="1">
      <c r="A91" s="25" t="s">
        <v>11</v>
      </c>
      <c r="B91" s="10">
        <v>7</v>
      </c>
      <c r="C91" s="10">
        <v>38</v>
      </c>
      <c r="D91" s="10">
        <v>90</v>
      </c>
      <c r="E91" s="40" t="s">
        <v>6</v>
      </c>
      <c r="F91" s="40" t="s">
        <v>38</v>
      </c>
      <c r="G91" s="59" t="s">
        <v>29</v>
      </c>
      <c r="H91" s="39" t="s">
        <v>16</v>
      </c>
      <c r="I91" s="39" t="s">
        <v>7</v>
      </c>
      <c r="J91" s="40">
        <v>20</v>
      </c>
      <c r="K91" s="39">
        <v>-1E-4</v>
      </c>
      <c r="L91" s="60">
        <v>-5.0000000000000001E-4</v>
      </c>
      <c r="M91" s="60">
        <v>-0.05</v>
      </c>
      <c r="N91" s="61">
        <v>2.6553372278279339E-4</v>
      </c>
      <c r="O91" s="61">
        <v>2.6553372278279339E-2</v>
      </c>
      <c r="P91" s="42">
        <v>-1.883</v>
      </c>
      <c r="Q91" s="42">
        <v>-1.883</v>
      </c>
    </row>
    <row r="92" spans="1:17" ht="20.65" customHeight="1">
      <c r="A92" s="25" t="s">
        <v>11</v>
      </c>
      <c r="B92" s="10">
        <v>7</v>
      </c>
      <c r="C92" s="10">
        <v>39</v>
      </c>
      <c r="D92" s="10">
        <v>91</v>
      </c>
      <c r="E92" s="40" t="s">
        <v>6</v>
      </c>
      <c r="F92" s="40" t="s">
        <v>38</v>
      </c>
      <c r="G92" s="59" t="s">
        <v>29</v>
      </c>
      <c r="H92" s="39" t="s">
        <v>16</v>
      </c>
      <c r="I92" s="39" t="s">
        <v>7</v>
      </c>
      <c r="J92" s="40">
        <v>20</v>
      </c>
      <c r="K92" s="39">
        <v>-1E-4</v>
      </c>
      <c r="L92" s="60">
        <v>-8.9999999999999998E-4</v>
      </c>
      <c r="M92" s="60">
        <v>-0.09</v>
      </c>
      <c r="N92" s="61">
        <v>2.5344973246972685E-4</v>
      </c>
      <c r="O92" s="61">
        <v>2.5344973246972685E-2</v>
      </c>
      <c r="P92" s="42">
        <v>-3.5510000000000002</v>
      </c>
      <c r="Q92" s="42">
        <v>-3.5510000000000002</v>
      </c>
    </row>
    <row r="93" spans="1:17" ht="20.65" customHeight="1">
      <c r="A93" s="25" t="s">
        <v>11</v>
      </c>
      <c r="B93" s="10">
        <v>7</v>
      </c>
      <c r="C93" s="10">
        <v>40</v>
      </c>
      <c r="D93" s="10">
        <v>92</v>
      </c>
      <c r="E93" s="40" t="s">
        <v>6</v>
      </c>
      <c r="F93" s="40" t="s">
        <v>38</v>
      </c>
      <c r="G93" s="59" t="s">
        <v>29</v>
      </c>
      <c r="H93" s="39" t="s">
        <v>16</v>
      </c>
      <c r="I93" s="39" t="s">
        <v>7</v>
      </c>
      <c r="J93" s="40">
        <v>20</v>
      </c>
      <c r="K93" s="39">
        <v>-1E-4</v>
      </c>
      <c r="L93" s="60">
        <v>-8.9999999999999998E-4</v>
      </c>
      <c r="M93" s="60">
        <v>-0.09</v>
      </c>
      <c r="N93" s="61">
        <v>2.831969792322215E-4</v>
      </c>
      <c r="O93" s="61">
        <v>2.8319697923222149E-2</v>
      </c>
      <c r="P93" s="42">
        <v>-3.1779999999999999</v>
      </c>
      <c r="Q93" s="42">
        <v>-3.1779999999999999</v>
      </c>
    </row>
    <row r="94" spans="1:17" ht="20.65" customHeight="1">
      <c r="A94" s="25" t="s">
        <v>11</v>
      </c>
      <c r="B94" s="10">
        <v>7</v>
      </c>
      <c r="C94" s="10">
        <v>41</v>
      </c>
      <c r="D94" s="10">
        <v>93</v>
      </c>
      <c r="E94" s="40" t="s">
        <v>6</v>
      </c>
      <c r="F94" s="40" t="s">
        <v>38</v>
      </c>
      <c r="G94" s="59" t="s">
        <v>29</v>
      </c>
      <c r="H94" s="39" t="s">
        <v>16</v>
      </c>
      <c r="I94" s="39" t="s">
        <v>7</v>
      </c>
      <c r="J94" s="40">
        <v>20</v>
      </c>
      <c r="K94" s="39">
        <v>-1E-4</v>
      </c>
      <c r="L94" s="60">
        <v>-5.9999999999999995E-4</v>
      </c>
      <c r="M94" s="60">
        <v>-0.06</v>
      </c>
      <c r="N94" s="61">
        <v>2.2181146025878002E-4</v>
      </c>
      <c r="O94" s="61">
        <v>2.2181146025878E-2</v>
      </c>
      <c r="P94" s="42">
        <v>-2.7050000000000001</v>
      </c>
      <c r="Q94" s="42">
        <v>-2.7050000000000001</v>
      </c>
    </row>
    <row r="95" spans="1:17" ht="20.65" customHeight="1">
      <c r="A95" s="25" t="s">
        <v>11</v>
      </c>
      <c r="B95" s="10">
        <v>7</v>
      </c>
      <c r="C95" s="10">
        <v>42</v>
      </c>
      <c r="D95" s="10">
        <v>94</v>
      </c>
      <c r="E95" s="40" t="s">
        <v>6</v>
      </c>
      <c r="F95" s="40" t="s">
        <v>38</v>
      </c>
      <c r="G95" s="59" t="s">
        <v>29</v>
      </c>
      <c r="H95" s="39" t="s">
        <v>16</v>
      </c>
      <c r="I95" s="39" t="s">
        <v>7</v>
      </c>
      <c r="J95" s="40">
        <v>20</v>
      </c>
      <c r="K95" s="39">
        <v>-1E-4</v>
      </c>
      <c r="L95" s="69">
        <v>-5.0000000000000001E-4</v>
      </c>
      <c r="M95" s="60">
        <v>-0.05</v>
      </c>
      <c r="N95" s="61">
        <v>2.3299161230195715E-4</v>
      </c>
      <c r="O95" s="61">
        <v>2.3299161230195715E-2</v>
      </c>
      <c r="P95" s="42">
        <v>-2.1459999999999999</v>
      </c>
      <c r="Q95" s="42">
        <v>-2.1459999999999999</v>
      </c>
    </row>
    <row r="96" spans="1:17" ht="20.65" customHeight="1">
      <c r="A96" s="25" t="s">
        <v>12</v>
      </c>
      <c r="B96" s="10">
        <v>8</v>
      </c>
      <c r="C96" s="10">
        <v>1</v>
      </c>
      <c r="D96" s="10">
        <v>95</v>
      </c>
      <c r="E96" s="40" t="s">
        <v>358</v>
      </c>
      <c r="F96" s="40" t="s">
        <v>38</v>
      </c>
      <c r="G96" s="59" t="s">
        <v>62</v>
      </c>
      <c r="H96" s="39" t="s">
        <v>16</v>
      </c>
      <c r="I96" s="39" t="s">
        <v>7</v>
      </c>
      <c r="J96" s="40">
        <v>5</v>
      </c>
      <c r="K96" s="39">
        <v>-7.5999999999999998E-2</v>
      </c>
      <c r="L96" s="60">
        <v>3.5999999999999999E-3</v>
      </c>
      <c r="M96" s="60">
        <v>0.36</v>
      </c>
      <c r="N96" s="61">
        <v>1.5E-3</v>
      </c>
      <c r="O96" s="61">
        <v>0.15</v>
      </c>
      <c r="P96" s="42">
        <v>2.4</v>
      </c>
      <c r="Q96" s="42">
        <v>2.4</v>
      </c>
    </row>
    <row r="97" spans="1:18" ht="20.65" customHeight="1">
      <c r="A97" s="25" t="s">
        <v>12</v>
      </c>
      <c r="B97" s="10">
        <v>8</v>
      </c>
      <c r="C97" s="10">
        <v>2</v>
      </c>
      <c r="D97" s="10">
        <v>96</v>
      </c>
      <c r="E97" s="40" t="s">
        <v>358</v>
      </c>
      <c r="F97" s="40" t="s">
        <v>38</v>
      </c>
      <c r="G97" s="59" t="s">
        <v>60</v>
      </c>
      <c r="H97" s="39" t="s">
        <v>16</v>
      </c>
      <c r="I97" s="39" t="s">
        <v>7</v>
      </c>
      <c r="J97" s="40">
        <v>5</v>
      </c>
      <c r="K97" s="39">
        <v>1.7000000000000001E-2</v>
      </c>
      <c r="L97" s="60">
        <v>1.2999999999999999E-3</v>
      </c>
      <c r="M97" s="60">
        <v>0.13</v>
      </c>
      <c r="N97" s="61">
        <v>5.9999999999999995E-4</v>
      </c>
      <c r="O97" s="61">
        <v>0.06</v>
      </c>
      <c r="P97" s="42">
        <v>2.166666666666667</v>
      </c>
      <c r="Q97" s="42">
        <v>2.166666666666667</v>
      </c>
      <c r="R97" s="64" t="s">
        <v>182</v>
      </c>
    </row>
    <row r="98" spans="1:18" ht="20.65" customHeight="1">
      <c r="A98" s="25" t="s">
        <v>12</v>
      </c>
      <c r="B98" s="10">
        <v>8</v>
      </c>
      <c r="C98" s="10">
        <v>3</v>
      </c>
      <c r="D98" s="10">
        <v>97</v>
      </c>
      <c r="E98" s="40" t="s">
        <v>358</v>
      </c>
      <c r="F98" s="40" t="s">
        <v>38</v>
      </c>
      <c r="G98" s="59" t="s">
        <v>196</v>
      </c>
      <c r="H98" s="39" t="s">
        <v>16</v>
      </c>
      <c r="I98" s="39" t="s">
        <v>7</v>
      </c>
      <c r="J98" s="40">
        <v>5</v>
      </c>
      <c r="K98" s="39">
        <v>-2.7E-2</v>
      </c>
      <c r="L98" s="60">
        <v>1.6000000000000001E-3</v>
      </c>
      <c r="M98" s="60">
        <v>0.16</v>
      </c>
      <c r="N98" s="61">
        <v>2.0000000000000001E-4</v>
      </c>
      <c r="O98" s="61">
        <v>0.02</v>
      </c>
      <c r="P98" s="42">
        <v>8</v>
      </c>
      <c r="Q98" s="42">
        <v>8</v>
      </c>
      <c r="R98" s="66" t="s">
        <v>222</v>
      </c>
    </row>
    <row r="99" spans="1:18" ht="20.65" customHeight="1">
      <c r="A99" s="25" t="s">
        <v>12</v>
      </c>
      <c r="B99" s="10">
        <v>8</v>
      </c>
      <c r="C99" s="10">
        <v>4</v>
      </c>
      <c r="D99" s="10">
        <v>98</v>
      </c>
      <c r="E99" s="40" t="s">
        <v>358</v>
      </c>
      <c r="F99" s="40" t="s">
        <v>38</v>
      </c>
      <c r="G99" s="59" t="s">
        <v>45</v>
      </c>
      <c r="H99" s="39" t="s">
        <v>16</v>
      </c>
      <c r="I99" s="39" t="s">
        <v>7</v>
      </c>
      <c r="J99" s="40">
        <v>5</v>
      </c>
      <c r="K99" s="39">
        <v>-4.7E-2</v>
      </c>
      <c r="L99" s="60">
        <v>1.2999999999999999E-3</v>
      </c>
      <c r="M99" s="60">
        <v>0.13</v>
      </c>
      <c r="N99" s="61">
        <v>5.9999999999999995E-4</v>
      </c>
      <c r="O99" s="61">
        <v>0.06</v>
      </c>
      <c r="P99" s="42">
        <v>2.166666666666667</v>
      </c>
      <c r="Q99" s="42">
        <v>2.166666666666667</v>
      </c>
      <c r="R99" s="68" t="s">
        <v>221</v>
      </c>
    </row>
    <row r="100" spans="1:18" ht="20.65" customHeight="1">
      <c r="A100" s="25" t="s">
        <v>12</v>
      </c>
      <c r="B100" s="10">
        <v>8</v>
      </c>
      <c r="C100" s="10">
        <v>5</v>
      </c>
      <c r="D100" s="10">
        <v>99</v>
      </c>
      <c r="E100" s="40" t="s">
        <v>358</v>
      </c>
      <c r="F100" s="40" t="s">
        <v>38</v>
      </c>
      <c r="G100" s="59" t="s">
        <v>62</v>
      </c>
      <c r="H100" s="39" t="s">
        <v>16</v>
      </c>
      <c r="I100" s="39" t="s">
        <v>7</v>
      </c>
      <c r="J100" s="40">
        <v>5</v>
      </c>
      <c r="K100" s="39">
        <v>-7.0999999999999994E-2</v>
      </c>
      <c r="L100" s="60">
        <v>1.2999999999999999E-3</v>
      </c>
      <c r="M100" s="60">
        <v>0.13</v>
      </c>
      <c r="N100" s="61">
        <v>1.1000000000000001E-3</v>
      </c>
      <c r="O100" s="61">
        <v>0.11</v>
      </c>
      <c r="P100" s="42">
        <v>1.1818181818181817</v>
      </c>
      <c r="Q100" s="42">
        <v>1.1818181818181817</v>
      </c>
    </row>
    <row r="101" spans="1:18" ht="20.65" customHeight="1">
      <c r="A101" s="25" t="s">
        <v>12</v>
      </c>
      <c r="B101" s="10">
        <v>8</v>
      </c>
      <c r="C101" s="10">
        <v>6</v>
      </c>
      <c r="D101" s="10">
        <v>100</v>
      </c>
      <c r="E101" s="40" t="s">
        <v>6</v>
      </c>
      <c r="F101" s="40" t="s">
        <v>38</v>
      </c>
      <c r="G101" s="59" t="s">
        <v>29</v>
      </c>
      <c r="H101" s="39" t="s">
        <v>16</v>
      </c>
      <c r="I101" s="39" t="s">
        <v>7</v>
      </c>
      <c r="J101" s="40">
        <v>25</v>
      </c>
      <c r="K101" s="39">
        <v>-1E-3</v>
      </c>
      <c r="L101" s="60">
        <v>-5.0000000000000001E-4</v>
      </c>
      <c r="M101" s="60">
        <v>-0.05</v>
      </c>
      <c r="N101" s="61">
        <v>2.0000000000000001E-4</v>
      </c>
      <c r="O101" s="61">
        <v>0.02</v>
      </c>
      <c r="P101" s="42">
        <v>-2.5</v>
      </c>
      <c r="Q101" s="42">
        <v>-2.5</v>
      </c>
    </row>
    <row r="102" spans="1:18" ht="20.65" customHeight="1">
      <c r="A102" s="25" t="s">
        <v>12</v>
      </c>
      <c r="B102" s="10">
        <v>8</v>
      </c>
      <c r="C102" s="10">
        <v>7</v>
      </c>
      <c r="D102" s="10">
        <v>101</v>
      </c>
      <c r="E102" s="40" t="s">
        <v>6</v>
      </c>
      <c r="F102" s="40" t="s">
        <v>38</v>
      </c>
      <c r="G102" s="59" t="s">
        <v>29</v>
      </c>
      <c r="H102" s="39" t="s">
        <v>16</v>
      </c>
      <c r="I102" s="39" t="s">
        <v>7</v>
      </c>
      <c r="J102" s="40">
        <v>25</v>
      </c>
      <c r="K102" s="39">
        <v>-2E-3</v>
      </c>
      <c r="L102" s="60">
        <v>-5.0000000000000001E-4</v>
      </c>
      <c r="M102" s="60">
        <v>-0.05</v>
      </c>
      <c r="N102" s="61">
        <v>2.9999999999999997E-4</v>
      </c>
      <c r="O102" s="61">
        <v>0.03</v>
      </c>
      <c r="P102" s="42">
        <v>-1.6666666666666667</v>
      </c>
      <c r="Q102" s="42">
        <v>-1.6666666666666667</v>
      </c>
      <c r="R102" s="62"/>
    </row>
    <row r="103" spans="1:18" ht="20.65" customHeight="1">
      <c r="A103" s="25" t="s">
        <v>12</v>
      </c>
      <c r="B103" s="10">
        <v>8</v>
      </c>
      <c r="C103" s="10">
        <v>8</v>
      </c>
      <c r="D103" s="10">
        <v>102</v>
      </c>
      <c r="E103" s="40" t="s">
        <v>6</v>
      </c>
      <c r="F103" s="40" t="s">
        <v>38</v>
      </c>
      <c r="G103" s="59" t="s">
        <v>29</v>
      </c>
      <c r="H103" s="39" t="s">
        <v>16</v>
      </c>
      <c r="I103" s="39" t="s">
        <v>7</v>
      </c>
      <c r="J103" s="40">
        <v>25</v>
      </c>
      <c r="K103" s="39">
        <v>-4.0000000000000001E-3</v>
      </c>
      <c r="L103" s="60">
        <v>-5.0000000000000001E-4</v>
      </c>
      <c r="M103" s="60">
        <v>-0.05</v>
      </c>
      <c r="N103" s="61">
        <v>2.9999999999999997E-4</v>
      </c>
      <c r="O103" s="61">
        <v>0.03</v>
      </c>
      <c r="P103" s="42">
        <v>-1.6666666666666667</v>
      </c>
      <c r="Q103" s="42">
        <v>-1.6666666666666667</v>
      </c>
      <c r="R103" s="76"/>
    </row>
    <row r="104" spans="1:18" ht="20.65" customHeight="1">
      <c r="A104" s="25" t="s">
        <v>12</v>
      </c>
      <c r="B104" s="10">
        <v>8</v>
      </c>
      <c r="C104" s="10">
        <v>9</v>
      </c>
      <c r="D104" s="10">
        <v>103</v>
      </c>
      <c r="E104" s="40" t="s">
        <v>358</v>
      </c>
      <c r="F104" s="40" t="s">
        <v>38</v>
      </c>
      <c r="G104" s="59" t="s">
        <v>29</v>
      </c>
      <c r="H104" s="39" t="s">
        <v>16</v>
      </c>
      <c r="I104" s="39" t="s">
        <v>7</v>
      </c>
      <c r="J104" s="40">
        <v>25</v>
      </c>
      <c r="K104" s="39">
        <v>2E-3</v>
      </c>
      <c r="L104" s="60">
        <v>2.0000000000000001E-4</v>
      </c>
      <c r="M104" s="60">
        <v>0.02</v>
      </c>
      <c r="N104" s="61">
        <v>2.9999999999999997E-4</v>
      </c>
      <c r="O104" s="61">
        <v>0.03</v>
      </c>
      <c r="P104" s="42">
        <v>0.66666666666666674</v>
      </c>
      <c r="Q104" s="42">
        <v>0.66666666666666674</v>
      </c>
      <c r="R104" s="76"/>
    </row>
    <row r="105" spans="1:18" ht="20.65" customHeight="1">
      <c r="A105" s="25" t="s">
        <v>12</v>
      </c>
      <c r="B105" s="10">
        <v>8</v>
      </c>
      <c r="C105" s="10">
        <v>10</v>
      </c>
      <c r="D105" s="10">
        <v>104</v>
      </c>
      <c r="E105" s="40" t="s">
        <v>358</v>
      </c>
      <c r="F105" s="40" t="s">
        <v>38</v>
      </c>
      <c r="G105" s="59" t="s">
        <v>45</v>
      </c>
      <c r="H105" s="39" t="s">
        <v>16</v>
      </c>
      <c r="I105" s="39" t="s">
        <v>7</v>
      </c>
      <c r="J105" s="40">
        <v>5</v>
      </c>
      <c r="K105" s="39">
        <v>-5.2999999999999999E-2</v>
      </c>
      <c r="L105" s="60">
        <v>-1E-4</v>
      </c>
      <c r="M105" s="60">
        <v>-0.01</v>
      </c>
      <c r="N105" s="61">
        <v>1E-4</v>
      </c>
      <c r="O105" s="61">
        <v>0.01</v>
      </c>
      <c r="P105" s="42">
        <v>-1</v>
      </c>
      <c r="Q105" s="42">
        <v>-1</v>
      </c>
      <c r="R105" s="76"/>
    </row>
    <row r="106" spans="1:18" ht="20.65" customHeight="1">
      <c r="A106" s="25" t="s">
        <v>317</v>
      </c>
      <c r="B106" s="10">
        <v>9</v>
      </c>
      <c r="C106" s="10">
        <v>1</v>
      </c>
      <c r="D106" s="10">
        <v>105</v>
      </c>
      <c r="E106" s="40" t="s">
        <v>6</v>
      </c>
      <c r="F106" s="40" t="s">
        <v>38</v>
      </c>
      <c r="G106" s="59" t="s">
        <v>32</v>
      </c>
      <c r="H106" s="39" t="s">
        <v>7</v>
      </c>
      <c r="I106" s="39" t="s">
        <v>7</v>
      </c>
      <c r="J106" s="40">
        <v>33</v>
      </c>
      <c r="K106" s="10">
        <v>-1.26</v>
      </c>
      <c r="L106" s="69">
        <v>-0.04</v>
      </c>
      <c r="M106" s="69">
        <v>-0.04</v>
      </c>
      <c r="N106" s="61">
        <v>1.4084507042253521E-2</v>
      </c>
      <c r="O106" s="61">
        <v>1.4084507042253521E-2</v>
      </c>
      <c r="P106" s="42">
        <v>2.84</v>
      </c>
      <c r="Q106" s="42">
        <v>-2.84</v>
      </c>
      <c r="R106" s="64" t="s">
        <v>223</v>
      </c>
    </row>
    <row r="107" spans="1:18" ht="20.65" customHeight="1">
      <c r="A107" s="25" t="s">
        <v>241</v>
      </c>
      <c r="B107" s="10">
        <v>10</v>
      </c>
      <c r="C107" s="10">
        <v>1</v>
      </c>
      <c r="D107" s="10">
        <v>106</v>
      </c>
      <c r="E107" s="40" t="s">
        <v>6</v>
      </c>
      <c r="F107" s="40" t="s">
        <v>38</v>
      </c>
      <c r="G107" s="59" t="s">
        <v>29</v>
      </c>
      <c r="H107" s="39" t="s">
        <v>7</v>
      </c>
      <c r="I107" s="39" t="s">
        <v>7</v>
      </c>
      <c r="J107" s="40">
        <v>22</v>
      </c>
      <c r="K107" s="39">
        <v>-0.77500000000000002</v>
      </c>
      <c r="L107" s="60">
        <v>-8.7999999999999995E-2</v>
      </c>
      <c r="M107" s="60">
        <v>-8.7999999999999995E-2</v>
      </c>
      <c r="N107" s="61">
        <v>2.5000000000000001E-2</v>
      </c>
      <c r="O107" s="61">
        <v>2.5000000000000001E-2</v>
      </c>
      <c r="P107" s="42">
        <v>-3.5199999999999996</v>
      </c>
      <c r="Q107" s="42">
        <v>-3.52</v>
      </c>
      <c r="R107" s="71" t="s">
        <v>176</v>
      </c>
    </row>
    <row r="108" spans="1:18" ht="20.65" customHeight="1">
      <c r="A108" s="25" t="s">
        <v>241</v>
      </c>
      <c r="B108" s="10">
        <v>10</v>
      </c>
      <c r="C108" s="10">
        <v>2</v>
      </c>
      <c r="D108" s="10">
        <v>107</v>
      </c>
      <c r="E108" s="40" t="s">
        <v>6</v>
      </c>
      <c r="F108" s="40" t="s">
        <v>38</v>
      </c>
      <c r="G108" s="59" t="s">
        <v>29</v>
      </c>
      <c r="H108" s="39" t="s">
        <v>7</v>
      </c>
      <c r="I108" s="39" t="s">
        <v>7</v>
      </c>
      <c r="J108" s="40">
        <v>22</v>
      </c>
      <c r="K108" s="10">
        <v>-1.6519999999999999</v>
      </c>
      <c r="L108" s="69">
        <v>-4.5999999999999999E-2</v>
      </c>
      <c r="M108" s="60">
        <v>-4.5999999999999999E-2</v>
      </c>
      <c r="N108" s="61">
        <v>0.03</v>
      </c>
      <c r="O108" s="61">
        <v>0.03</v>
      </c>
      <c r="P108" s="42">
        <v>-1.5333333333333334</v>
      </c>
      <c r="Q108" s="42">
        <v>-1.5333333333333334</v>
      </c>
    </row>
    <row r="109" spans="1:18" ht="20.65" customHeight="1">
      <c r="A109" s="25" t="s">
        <v>242</v>
      </c>
      <c r="B109" s="10">
        <v>11</v>
      </c>
      <c r="C109" s="10">
        <v>1</v>
      </c>
      <c r="D109" s="10">
        <v>108</v>
      </c>
      <c r="E109" s="40" t="s">
        <v>6</v>
      </c>
      <c r="F109" s="40" t="s">
        <v>38</v>
      </c>
      <c r="G109" s="59" t="s">
        <v>29</v>
      </c>
      <c r="H109" s="39" t="s">
        <v>16</v>
      </c>
      <c r="I109" s="39" t="s">
        <v>16</v>
      </c>
      <c r="J109" s="40">
        <v>25</v>
      </c>
      <c r="K109" s="39">
        <v>-4.5999999999999999E-3</v>
      </c>
      <c r="L109" s="60">
        <v>-3.7600000000000001E-2</v>
      </c>
      <c r="M109" s="60">
        <v>-3.7600000000000001E-2</v>
      </c>
      <c r="N109" s="61">
        <v>2.0512820512820513E-2</v>
      </c>
      <c r="O109" s="61">
        <v>2.0512820512820513E-2</v>
      </c>
      <c r="P109" s="42">
        <v>-1.833</v>
      </c>
      <c r="Q109" s="42">
        <v>-1.833</v>
      </c>
      <c r="R109" s="74" t="s">
        <v>184</v>
      </c>
    </row>
    <row r="110" spans="1:18" ht="20.65" customHeight="1">
      <c r="A110" s="25" t="s">
        <v>242</v>
      </c>
      <c r="B110" s="10">
        <v>11</v>
      </c>
      <c r="C110" s="10">
        <v>2</v>
      </c>
      <c r="D110" s="10">
        <v>109</v>
      </c>
      <c r="E110" s="40" t="s">
        <v>6</v>
      </c>
      <c r="F110" s="40" t="s">
        <v>38</v>
      </c>
      <c r="G110" s="59" t="s">
        <v>29</v>
      </c>
      <c r="H110" s="39" t="s">
        <v>16</v>
      </c>
      <c r="I110" s="39" t="s">
        <v>16</v>
      </c>
      <c r="J110" s="40">
        <v>25</v>
      </c>
      <c r="K110" s="39">
        <v>-5.7000000000000002E-3</v>
      </c>
      <c r="L110" s="60">
        <v>-8.4099999999999994E-2</v>
      </c>
      <c r="M110" s="60">
        <v>-8.4099999999999994E-2</v>
      </c>
      <c r="N110" s="61">
        <v>3.1616541353383452E-2</v>
      </c>
      <c r="O110" s="61">
        <v>3.1616541353383452E-2</v>
      </c>
      <c r="P110" s="42">
        <v>-2.66</v>
      </c>
      <c r="Q110" s="42">
        <v>-2.66</v>
      </c>
      <c r="R110" s="68" t="s">
        <v>176</v>
      </c>
    </row>
    <row r="111" spans="1:18" ht="20.65" customHeight="1">
      <c r="A111" s="25" t="s">
        <v>242</v>
      </c>
      <c r="B111" s="10">
        <v>11</v>
      </c>
      <c r="C111" s="10">
        <v>3</v>
      </c>
      <c r="D111" s="10">
        <v>110</v>
      </c>
      <c r="E111" s="40" t="s">
        <v>6</v>
      </c>
      <c r="F111" s="40" t="s">
        <v>38</v>
      </c>
      <c r="G111" s="59" t="s">
        <v>29</v>
      </c>
      <c r="H111" s="39" t="s">
        <v>16</v>
      </c>
      <c r="I111" s="39" t="s">
        <v>16</v>
      </c>
      <c r="J111" s="40">
        <v>25</v>
      </c>
      <c r="K111" s="10">
        <v>-2.5000000000000001E-2</v>
      </c>
      <c r="L111" s="69">
        <v>-1.0999999999999999E-2</v>
      </c>
      <c r="M111" s="60">
        <v>-1.0999999999999999E-2</v>
      </c>
      <c r="N111" s="61">
        <v>2.8571428571428571E-2</v>
      </c>
      <c r="O111" s="61">
        <v>2.8571428571428571E-2</v>
      </c>
      <c r="P111" s="42">
        <v>-0.38500000000000001</v>
      </c>
      <c r="Q111" s="42">
        <v>-0.38500000000000001</v>
      </c>
      <c r="R111" s="62"/>
    </row>
    <row r="112" spans="1:18" ht="20.65" customHeight="1">
      <c r="A112" s="25" t="s">
        <v>244</v>
      </c>
      <c r="B112" s="10">
        <v>12</v>
      </c>
      <c r="C112" s="10">
        <v>1</v>
      </c>
      <c r="D112" s="10">
        <v>111</v>
      </c>
      <c r="E112" s="40" t="s">
        <v>6</v>
      </c>
      <c r="F112" s="40" t="s">
        <v>38</v>
      </c>
      <c r="G112" s="59" t="s">
        <v>29</v>
      </c>
      <c r="H112" s="39" t="s">
        <v>7</v>
      </c>
      <c r="I112" s="39" t="s">
        <v>7</v>
      </c>
      <c r="J112" s="40">
        <v>30</v>
      </c>
      <c r="K112" s="39">
        <v>-3.0000000000000001E-5</v>
      </c>
      <c r="L112" s="60">
        <v>-1.7000000000000001E-2</v>
      </c>
      <c r="M112" s="60">
        <v>-5.6666666666666671E-2</v>
      </c>
      <c r="N112" s="61">
        <v>8.1730769230769235E-3</v>
      </c>
      <c r="O112" s="61">
        <v>2.7243589743589747E-2</v>
      </c>
      <c r="P112" s="42">
        <v>-2.08</v>
      </c>
      <c r="Q112" s="42">
        <v>-2.08</v>
      </c>
      <c r="R112" s="64" t="s">
        <v>185</v>
      </c>
    </row>
    <row r="113" spans="1:18" ht="20.65" customHeight="1">
      <c r="A113" s="25" t="s">
        <v>244</v>
      </c>
      <c r="B113" s="10">
        <v>12</v>
      </c>
      <c r="C113" s="10">
        <v>2</v>
      </c>
      <c r="D113" s="10">
        <v>112</v>
      </c>
      <c r="E113" s="40" t="s">
        <v>6</v>
      </c>
      <c r="F113" s="40" t="s">
        <v>38</v>
      </c>
      <c r="G113" s="59" t="s">
        <v>29</v>
      </c>
      <c r="H113" s="39" t="s">
        <v>7</v>
      </c>
      <c r="I113" s="39" t="s">
        <v>7</v>
      </c>
      <c r="J113" s="40">
        <v>30</v>
      </c>
      <c r="K113" s="39">
        <v>-3.0000000000000001E-5</v>
      </c>
      <c r="L113" s="60">
        <v>-1.6E-2</v>
      </c>
      <c r="M113" s="60">
        <v>-5.3333333333333337E-2</v>
      </c>
      <c r="N113" s="61">
        <v>8.2474226804123713E-3</v>
      </c>
      <c r="O113" s="61">
        <v>2.7491408934707907E-2</v>
      </c>
      <c r="P113" s="42">
        <v>-1.94</v>
      </c>
      <c r="Q113" s="42">
        <v>-1.94</v>
      </c>
      <c r="R113" s="71" t="s">
        <v>176</v>
      </c>
    </row>
    <row r="114" spans="1:18" ht="20.65" customHeight="1">
      <c r="A114" s="25" t="s">
        <v>244</v>
      </c>
      <c r="B114" s="10">
        <v>12</v>
      </c>
      <c r="C114" s="10">
        <v>3</v>
      </c>
      <c r="D114" s="10">
        <v>113</v>
      </c>
      <c r="E114" s="40" t="s">
        <v>6</v>
      </c>
      <c r="F114" s="40" t="s">
        <v>38</v>
      </c>
      <c r="G114" s="59" t="s">
        <v>29</v>
      </c>
      <c r="H114" s="39" t="s">
        <v>7</v>
      </c>
      <c r="I114" s="39" t="s">
        <v>7</v>
      </c>
      <c r="J114" s="40">
        <v>30</v>
      </c>
      <c r="K114" s="39">
        <v>-4.0000000000000003E-5</v>
      </c>
      <c r="L114" s="60">
        <v>-0.02</v>
      </c>
      <c r="M114" s="60">
        <v>-6.6666666666666666E-2</v>
      </c>
      <c r="N114" s="61">
        <v>9.1324200913242021E-3</v>
      </c>
      <c r="O114" s="61">
        <v>3.0441400304414008E-2</v>
      </c>
      <c r="P114" s="42">
        <v>-2.19</v>
      </c>
      <c r="Q114" s="42">
        <v>-2.19</v>
      </c>
      <c r="R114" s="62"/>
    </row>
    <row r="115" spans="1:18" ht="19.899999999999999" customHeight="1">
      <c r="A115" s="25" t="s">
        <v>244</v>
      </c>
      <c r="B115" s="10">
        <v>12</v>
      </c>
      <c r="C115" s="10">
        <v>4</v>
      </c>
      <c r="D115" s="10">
        <v>114</v>
      </c>
      <c r="E115" s="40" t="s">
        <v>6</v>
      </c>
      <c r="F115" s="40" t="s">
        <v>38</v>
      </c>
      <c r="G115" s="59" t="s">
        <v>29</v>
      </c>
      <c r="H115" s="39" t="s">
        <v>7</v>
      </c>
      <c r="I115" s="39" t="s">
        <v>7</v>
      </c>
      <c r="J115" s="40">
        <v>30</v>
      </c>
      <c r="K115" s="39">
        <v>1.0000000000000001E-5</v>
      </c>
      <c r="L115" s="60">
        <v>-1.2999999999999999E-2</v>
      </c>
      <c r="M115" s="60">
        <v>-4.3333333333333335E-2</v>
      </c>
      <c r="N115" s="61">
        <v>2.4074074074074071E-2</v>
      </c>
      <c r="O115" s="61">
        <v>8.0246913580246895E-2</v>
      </c>
      <c r="P115" s="42">
        <v>-0.54</v>
      </c>
      <c r="Q115" s="42">
        <v>-0.54</v>
      </c>
      <c r="R115" s="76"/>
    </row>
    <row r="116" spans="1:18" ht="20.65" customHeight="1">
      <c r="A116" s="25" t="s">
        <v>244</v>
      </c>
      <c r="B116" s="10">
        <v>12</v>
      </c>
      <c r="C116" s="10">
        <v>5</v>
      </c>
      <c r="D116" s="10">
        <v>115</v>
      </c>
      <c r="E116" s="40" t="s">
        <v>6</v>
      </c>
      <c r="F116" s="40" t="s">
        <v>38</v>
      </c>
      <c r="G116" s="59" t="s">
        <v>29</v>
      </c>
      <c r="H116" s="39" t="s">
        <v>7</v>
      </c>
      <c r="I116" s="39" t="s">
        <v>7</v>
      </c>
      <c r="J116" s="40">
        <v>30</v>
      </c>
      <c r="K116" s="39">
        <v>-3.0000000000000001E-5</v>
      </c>
      <c r="L116" s="60">
        <v>-0.02</v>
      </c>
      <c r="M116" s="60">
        <v>-6.6666666666666666E-2</v>
      </c>
      <c r="N116" s="61">
        <v>7.6045627376425864E-3</v>
      </c>
      <c r="O116" s="61">
        <v>2.5348542458808621E-2</v>
      </c>
      <c r="P116" s="42">
        <v>-2.63</v>
      </c>
      <c r="Q116" s="42">
        <v>-2.63</v>
      </c>
      <c r="R116" s="76"/>
    </row>
    <row r="117" spans="1:18" ht="20.65" customHeight="1">
      <c r="A117" s="25" t="s">
        <v>244</v>
      </c>
      <c r="B117" s="10">
        <v>12</v>
      </c>
      <c r="C117" s="10">
        <v>6</v>
      </c>
      <c r="D117" s="10">
        <v>116</v>
      </c>
      <c r="E117" s="40" t="s">
        <v>6</v>
      </c>
      <c r="F117" s="40" t="s">
        <v>38</v>
      </c>
      <c r="G117" s="59" t="s">
        <v>29</v>
      </c>
      <c r="H117" s="39" t="s">
        <v>7</v>
      </c>
      <c r="I117" s="39" t="s">
        <v>7</v>
      </c>
      <c r="J117" s="40">
        <v>30</v>
      </c>
      <c r="K117" s="39">
        <v>-3.0000000000000001E-5</v>
      </c>
      <c r="L117" s="60">
        <v>-1.9E-2</v>
      </c>
      <c r="M117" s="60">
        <v>-6.3333333333333325E-2</v>
      </c>
      <c r="N117" s="61">
        <v>7.630522088353413E-3</v>
      </c>
      <c r="O117" s="61">
        <v>2.5435073627844709E-2</v>
      </c>
      <c r="P117" s="42">
        <v>-2.4900000000000002</v>
      </c>
      <c r="Q117" s="42">
        <v>-2.4900000000000002</v>
      </c>
    </row>
    <row r="118" spans="1:18" ht="20.65" customHeight="1">
      <c r="A118" s="25" t="s">
        <v>244</v>
      </c>
      <c r="B118" s="10">
        <v>12</v>
      </c>
      <c r="C118" s="10">
        <v>7</v>
      </c>
      <c r="D118" s="10">
        <v>117</v>
      </c>
      <c r="E118" s="40" t="s">
        <v>6</v>
      </c>
      <c r="F118" s="40" t="s">
        <v>38</v>
      </c>
      <c r="G118" s="59" t="s">
        <v>29</v>
      </c>
      <c r="H118" s="39" t="s">
        <v>7</v>
      </c>
      <c r="I118" s="39" t="s">
        <v>7</v>
      </c>
      <c r="J118" s="40">
        <v>30</v>
      </c>
      <c r="K118" s="39">
        <v>-4.0000000000000003E-5</v>
      </c>
      <c r="L118" s="60">
        <v>-2.1999999999999999E-2</v>
      </c>
      <c r="M118" s="60">
        <v>-7.333333333333332E-2</v>
      </c>
      <c r="N118" s="61">
        <v>8.3018867924528304E-3</v>
      </c>
      <c r="O118" s="61">
        <v>2.7672955974842768E-2</v>
      </c>
      <c r="P118" s="42">
        <v>-2.65</v>
      </c>
      <c r="Q118" s="42">
        <v>-2.65</v>
      </c>
    </row>
    <row r="119" spans="1:18" ht="20.65" customHeight="1">
      <c r="A119" s="25" t="s">
        <v>244</v>
      </c>
      <c r="B119" s="10">
        <v>12</v>
      </c>
      <c r="C119" s="10">
        <v>8</v>
      </c>
      <c r="D119" s="10">
        <v>118</v>
      </c>
      <c r="E119" s="40" t="s">
        <v>6</v>
      </c>
      <c r="F119" s="40" t="s">
        <v>38</v>
      </c>
      <c r="G119" s="59" t="s">
        <v>29</v>
      </c>
      <c r="H119" s="39" t="s">
        <v>7</v>
      </c>
      <c r="I119" s="39" t="s">
        <v>7</v>
      </c>
      <c r="J119" s="40">
        <v>30</v>
      </c>
      <c r="K119" s="39">
        <v>2.0000000000000002E-5</v>
      </c>
      <c r="L119" s="60">
        <v>-1.0999999999999999E-2</v>
      </c>
      <c r="M119" s="60">
        <v>-3.666666666666666E-2</v>
      </c>
      <c r="N119" s="61">
        <v>2.1153846153846152E-2</v>
      </c>
      <c r="O119" s="61">
        <v>7.0512820512820498E-2</v>
      </c>
      <c r="P119" s="42">
        <v>-0.52</v>
      </c>
      <c r="Q119" s="42">
        <v>-0.52</v>
      </c>
    </row>
    <row r="120" spans="1:18" ht="20.65" customHeight="1">
      <c r="A120" s="25" t="s">
        <v>244</v>
      </c>
      <c r="B120" s="10">
        <v>12</v>
      </c>
      <c r="C120" s="10">
        <v>9</v>
      </c>
      <c r="D120" s="10">
        <v>119</v>
      </c>
      <c r="E120" s="40" t="s">
        <v>6</v>
      </c>
      <c r="F120" s="40" t="s">
        <v>38</v>
      </c>
      <c r="G120" s="59" t="s">
        <v>29</v>
      </c>
      <c r="H120" s="39" t="s">
        <v>7</v>
      </c>
      <c r="I120" s="39" t="s">
        <v>7</v>
      </c>
      <c r="J120" s="40">
        <v>30</v>
      </c>
      <c r="K120" s="39">
        <v>-6.0000000000000002E-5</v>
      </c>
      <c r="L120" s="60">
        <v>-0.13500000000000001</v>
      </c>
      <c r="M120" s="60">
        <v>-0.45</v>
      </c>
      <c r="N120" s="61">
        <v>7.5842696629213488E-2</v>
      </c>
      <c r="O120" s="61">
        <v>0.25280898876404495</v>
      </c>
      <c r="P120" s="42">
        <v>-1.78</v>
      </c>
      <c r="Q120" s="42">
        <v>-1.78</v>
      </c>
      <c r="R120" s="62"/>
    </row>
    <row r="121" spans="1:18" ht="20.65" customHeight="1">
      <c r="A121" s="25" t="s">
        <v>244</v>
      </c>
      <c r="B121" s="10">
        <v>12</v>
      </c>
      <c r="C121" s="10">
        <v>10</v>
      </c>
      <c r="D121" s="10">
        <v>120</v>
      </c>
      <c r="E121" s="40" t="s">
        <v>6</v>
      </c>
      <c r="F121" s="40" t="s">
        <v>38</v>
      </c>
      <c r="G121" s="59" t="s">
        <v>29</v>
      </c>
      <c r="H121" s="39" t="s">
        <v>7</v>
      </c>
      <c r="I121" s="39" t="s">
        <v>7</v>
      </c>
      <c r="J121" s="40">
        <v>30</v>
      </c>
      <c r="K121" s="39">
        <v>6.9999999999999994E-5</v>
      </c>
      <c r="L121" s="60">
        <v>-1.2999999999999999E-2</v>
      </c>
      <c r="M121" s="60">
        <v>-4.3333333333333335E-2</v>
      </c>
      <c r="N121" s="61">
        <v>7.5144508670520228E-3</v>
      </c>
      <c r="O121" s="61">
        <v>2.5048169556840076E-2</v>
      </c>
      <c r="P121" s="42">
        <v>-1.73</v>
      </c>
      <c r="Q121" s="42">
        <v>-1.73</v>
      </c>
    </row>
    <row r="122" spans="1:18" ht="20.65" customHeight="1">
      <c r="A122" s="25" t="s">
        <v>244</v>
      </c>
      <c r="B122" s="10">
        <v>12</v>
      </c>
      <c r="C122" s="10">
        <v>11</v>
      </c>
      <c r="D122" s="10">
        <v>121</v>
      </c>
      <c r="E122" s="40" t="s">
        <v>6</v>
      </c>
      <c r="F122" s="40" t="s">
        <v>38</v>
      </c>
      <c r="G122" s="59" t="s">
        <v>29</v>
      </c>
      <c r="H122" s="39" t="s">
        <v>7</v>
      </c>
      <c r="I122" s="39" t="s">
        <v>7</v>
      </c>
      <c r="J122" s="40">
        <v>30</v>
      </c>
      <c r="K122" s="39">
        <v>-1E-4</v>
      </c>
      <c r="L122" s="60">
        <v>-1.5299999999999999E-2</v>
      </c>
      <c r="M122" s="60">
        <v>-5.1000000000000004E-2</v>
      </c>
      <c r="N122" s="61">
        <v>7.3205741626794262E-3</v>
      </c>
      <c r="O122" s="61">
        <v>2.4401913875598088E-2</v>
      </c>
      <c r="P122" s="42">
        <v>-2.09</v>
      </c>
      <c r="Q122" s="42">
        <v>-2.09</v>
      </c>
    </row>
    <row r="123" spans="1:18" ht="20.65" customHeight="1">
      <c r="A123" s="25" t="s">
        <v>244</v>
      </c>
      <c r="B123" s="10">
        <v>12</v>
      </c>
      <c r="C123" s="10">
        <v>12</v>
      </c>
      <c r="D123" s="10">
        <v>122</v>
      </c>
      <c r="E123" s="40" t="s">
        <v>6</v>
      </c>
      <c r="F123" s="40" t="s">
        <v>38</v>
      </c>
      <c r="G123" s="59" t="s">
        <v>29</v>
      </c>
      <c r="H123" s="39" t="s">
        <v>7</v>
      </c>
      <c r="I123" s="39" t="s">
        <v>7</v>
      </c>
      <c r="J123" s="40">
        <v>30</v>
      </c>
      <c r="K123" s="10">
        <v>-2.0000000000000001E-4</v>
      </c>
      <c r="L123" s="69">
        <v>-1.7999999999999999E-2</v>
      </c>
      <c r="M123" s="60">
        <v>-5.9999999999999991E-2</v>
      </c>
      <c r="N123" s="61">
        <v>6.9767441860465107E-3</v>
      </c>
      <c r="O123" s="61">
        <v>2.3255813953488368E-2</v>
      </c>
      <c r="P123" s="42">
        <v>-2.58</v>
      </c>
      <c r="Q123" s="42">
        <v>-2.58</v>
      </c>
    </row>
    <row r="124" spans="1:18" ht="20.65" customHeight="1">
      <c r="A124" s="25" t="s">
        <v>246</v>
      </c>
      <c r="B124" s="10">
        <v>13</v>
      </c>
      <c r="C124" s="10">
        <v>1</v>
      </c>
      <c r="D124" s="10">
        <v>123</v>
      </c>
      <c r="E124" s="40" t="s">
        <v>358</v>
      </c>
      <c r="F124" s="40" t="s">
        <v>38</v>
      </c>
      <c r="G124" s="59" t="s">
        <v>29</v>
      </c>
      <c r="H124" s="39" t="s">
        <v>16</v>
      </c>
      <c r="I124" s="39" t="s">
        <v>16</v>
      </c>
      <c r="J124" s="40">
        <v>5</v>
      </c>
      <c r="K124" s="39">
        <v>-3.0000000000000001E-3</v>
      </c>
      <c r="L124" s="60">
        <v>-4.2000000000000003E-2</v>
      </c>
      <c r="M124" s="60">
        <v>-4.2000000000000003E-2</v>
      </c>
      <c r="N124" s="61">
        <v>4.6666666666666669E-2</v>
      </c>
      <c r="O124" s="61">
        <v>4.6666666666666669E-2</v>
      </c>
      <c r="P124" s="42">
        <v>-0.9</v>
      </c>
      <c r="Q124" s="42">
        <v>-0.9</v>
      </c>
      <c r="R124" s="64" t="s">
        <v>186</v>
      </c>
    </row>
    <row r="125" spans="1:18" ht="20.65" customHeight="1">
      <c r="A125" s="25" t="s">
        <v>246</v>
      </c>
      <c r="B125" s="10">
        <v>13</v>
      </c>
      <c r="C125" s="10">
        <v>2</v>
      </c>
      <c r="D125" s="10">
        <v>124</v>
      </c>
      <c r="E125" s="40" t="s">
        <v>358</v>
      </c>
      <c r="F125" s="40" t="s">
        <v>38</v>
      </c>
      <c r="G125" s="59" t="s">
        <v>29</v>
      </c>
      <c r="H125" s="39" t="s">
        <v>16</v>
      </c>
      <c r="I125" s="39" t="s">
        <v>16</v>
      </c>
      <c r="J125" s="40">
        <v>5</v>
      </c>
      <c r="K125" s="39">
        <v>0.01</v>
      </c>
      <c r="L125" s="60">
        <v>-7.9000000000000001E-2</v>
      </c>
      <c r="M125" s="60">
        <v>-7.9000000000000001E-2</v>
      </c>
      <c r="N125" s="61">
        <v>6.5833333333333341E-2</v>
      </c>
      <c r="O125" s="61">
        <v>6.5833333333333341E-2</v>
      </c>
      <c r="P125" s="42">
        <v>-1.2</v>
      </c>
      <c r="Q125" s="42">
        <v>-1.2</v>
      </c>
      <c r="R125" s="71" t="s">
        <v>176</v>
      </c>
    </row>
    <row r="126" spans="1:18" ht="20.65" customHeight="1">
      <c r="A126" s="25" t="s">
        <v>246</v>
      </c>
      <c r="B126" s="10">
        <v>13</v>
      </c>
      <c r="C126" s="10">
        <v>3</v>
      </c>
      <c r="D126" s="10">
        <v>125</v>
      </c>
      <c r="E126" s="40" t="s">
        <v>358</v>
      </c>
      <c r="F126" s="40" t="s">
        <v>38</v>
      </c>
      <c r="G126" s="59" t="s">
        <v>29</v>
      </c>
      <c r="H126" s="39" t="s">
        <v>16</v>
      </c>
      <c r="I126" s="39" t="s">
        <v>16</v>
      </c>
      <c r="J126" s="40">
        <v>5</v>
      </c>
      <c r="K126" s="39">
        <v>6.0000000000000001E-3</v>
      </c>
      <c r="L126" s="60">
        <v>-0.14299999999999999</v>
      </c>
      <c r="M126" s="60">
        <v>-0.14299999999999999</v>
      </c>
      <c r="N126" s="61">
        <v>5.7199999999999994E-2</v>
      </c>
      <c r="O126" s="61">
        <v>5.7199999999999994E-2</v>
      </c>
      <c r="P126" s="42">
        <v>-2.5</v>
      </c>
      <c r="Q126" s="42">
        <v>-2.5</v>
      </c>
    </row>
    <row r="127" spans="1:18" ht="20.65" customHeight="1">
      <c r="A127" s="25" t="s">
        <v>246</v>
      </c>
      <c r="B127" s="10">
        <v>13</v>
      </c>
      <c r="C127" s="10">
        <v>4</v>
      </c>
      <c r="D127" s="10">
        <v>126</v>
      </c>
      <c r="E127" s="40" t="s">
        <v>358</v>
      </c>
      <c r="F127" s="40" t="s">
        <v>38</v>
      </c>
      <c r="G127" s="59" t="s">
        <v>29</v>
      </c>
      <c r="H127" s="39" t="s">
        <v>16</v>
      </c>
      <c r="I127" s="39" t="s">
        <v>16</v>
      </c>
      <c r="J127" s="40">
        <v>5</v>
      </c>
      <c r="K127" s="10">
        <v>8.9999999999999993E-3</v>
      </c>
      <c r="L127" s="69">
        <v>-7.0999999999999994E-2</v>
      </c>
      <c r="M127" s="60">
        <v>-7.0999999999999994E-2</v>
      </c>
      <c r="N127" s="61">
        <v>7.8888888888888883E-2</v>
      </c>
      <c r="O127" s="61">
        <v>7.8888888888888883E-2</v>
      </c>
      <c r="P127" s="42">
        <v>-0.9</v>
      </c>
      <c r="Q127" s="42">
        <v>-0.9</v>
      </c>
    </row>
    <row r="128" spans="1:18" ht="20.65" customHeight="1">
      <c r="A128" s="25" t="s">
        <v>364</v>
      </c>
      <c r="B128" s="10">
        <v>14</v>
      </c>
      <c r="C128" s="10">
        <v>1</v>
      </c>
      <c r="D128" s="10">
        <v>127</v>
      </c>
      <c r="E128" s="40" t="s">
        <v>6</v>
      </c>
      <c r="F128" s="40" t="s">
        <v>38</v>
      </c>
      <c r="G128" s="59" t="s">
        <v>29</v>
      </c>
      <c r="H128" s="39" t="s">
        <v>7</v>
      </c>
      <c r="I128" s="39" t="s">
        <v>16</v>
      </c>
      <c r="J128" s="40">
        <v>25</v>
      </c>
      <c r="K128" s="39">
        <v>-7.1000000000000002E-4</v>
      </c>
      <c r="L128" s="69">
        <v>-5.5049999999999999</v>
      </c>
      <c r="M128" s="69">
        <v>-5.5050000000000002E-2</v>
      </c>
      <c r="N128" s="61">
        <v>2.5628491620111729</v>
      </c>
      <c r="O128" s="61">
        <v>2.5628491620111729E-2</v>
      </c>
      <c r="P128" s="42">
        <v>-2.1480000000000001</v>
      </c>
      <c r="Q128" s="42">
        <v>-2.1480000000000001</v>
      </c>
      <c r="R128" s="64" t="s">
        <v>187</v>
      </c>
    </row>
    <row r="129" spans="1:18" ht="20.65" customHeight="1">
      <c r="A129" s="25" t="s">
        <v>391</v>
      </c>
      <c r="B129" s="10">
        <v>15</v>
      </c>
      <c r="C129" s="10">
        <v>1</v>
      </c>
      <c r="D129" s="10">
        <v>128</v>
      </c>
      <c r="E129" s="40" t="s">
        <v>6</v>
      </c>
      <c r="F129" s="40" t="s">
        <v>38</v>
      </c>
      <c r="G129" s="59" t="s">
        <v>29</v>
      </c>
      <c r="H129" s="44" t="s">
        <v>7</v>
      </c>
      <c r="I129" s="44" t="s">
        <v>7</v>
      </c>
      <c r="J129" s="40">
        <v>30</v>
      </c>
      <c r="K129" s="39">
        <v>-2.1</v>
      </c>
      <c r="L129" s="60">
        <v>-6.6000000000000003E-2</v>
      </c>
      <c r="M129" s="60">
        <v>-6.6000000000000003E-2</v>
      </c>
      <c r="N129" s="61">
        <v>1.9E-2</v>
      </c>
      <c r="O129" s="61">
        <v>1.9E-2</v>
      </c>
      <c r="P129" s="42">
        <v>-3.4736842105263159</v>
      </c>
      <c r="Q129" s="42">
        <v>-3.4736842105263159</v>
      </c>
      <c r="R129" s="71" t="s">
        <v>176</v>
      </c>
    </row>
    <row r="130" spans="1:18" ht="20.65" customHeight="1">
      <c r="A130" s="25" t="s">
        <v>391</v>
      </c>
      <c r="B130" s="10">
        <v>15</v>
      </c>
      <c r="C130" s="10">
        <v>2</v>
      </c>
      <c r="D130" s="10">
        <v>129</v>
      </c>
      <c r="E130" s="40" t="s">
        <v>6</v>
      </c>
      <c r="F130" s="40" t="s">
        <v>38</v>
      </c>
      <c r="G130" s="59" t="s">
        <v>29</v>
      </c>
      <c r="H130" s="44" t="s">
        <v>7</v>
      </c>
      <c r="I130" s="44" t="s">
        <v>7</v>
      </c>
      <c r="J130" s="40">
        <v>30</v>
      </c>
      <c r="K130" s="39">
        <v>-2.1070000000000002</v>
      </c>
      <c r="L130" s="60">
        <v>-6.7000000000000004E-2</v>
      </c>
      <c r="M130" s="60">
        <v>-6.7000000000000004E-2</v>
      </c>
      <c r="N130" s="61">
        <v>1.7999999999999999E-2</v>
      </c>
      <c r="O130" s="61">
        <v>1.7999999999999999E-2</v>
      </c>
      <c r="P130" s="42">
        <v>-3.7222222222222228</v>
      </c>
      <c r="Q130" s="42">
        <v>-3.7222222222222228</v>
      </c>
      <c r="R130" s="62"/>
    </row>
    <row r="131" spans="1:18" ht="20.65" customHeight="1">
      <c r="A131" s="25" t="s">
        <v>391</v>
      </c>
      <c r="B131" s="10">
        <v>15</v>
      </c>
      <c r="C131" s="10">
        <v>3</v>
      </c>
      <c r="D131" s="10">
        <v>130</v>
      </c>
      <c r="E131" s="40" t="s">
        <v>6</v>
      </c>
      <c r="F131" s="40" t="s">
        <v>38</v>
      </c>
      <c r="G131" s="59" t="s">
        <v>29</v>
      </c>
      <c r="H131" s="44" t="s">
        <v>7</v>
      </c>
      <c r="I131" s="44" t="s">
        <v>7</v>
      </c>
      <c r="J131" s="40">
        <v>30</v>
      </c>
      <c r="K131" s="39">
        <v>-2.1680000000000001</v>
      </c>
      <c r="L131" s="60">
        <v>-6.5000000000000002E-2</v>
      </c>
      <c r="M131" s="60">
        <v>-6.5000000000000002E-2</v>
      </c>
      <c r="N131" s="61">
        <v>1.6E-2</v>
      </c>
      <c r="O131" s="61">
        <v>1.6E-2</v>
      </c>
      <c r="P131" s="42">
        <v>-4.0625</v>
      </c>
      <c r="Q131" s="42">
        <v>-4.0625</v>
      </c>
      <c r="R131" s="74" t="s">
        <v>188</v>
      </c>
    </row>
    <row r="132" spans="1:18" ht="20.65" customHeight="1">
      <c r="A132" s="25" t="s">
        <v>391</v>
      </c>
      <c r="B132" s="10">
        <v>15</v>
      </c>
      <c r="C132" s="10">
        <v>4</v>
      </c>
      <c r="D132" s="10">
        <v>131</v>
      </c>
      <c r="E132" s="40" t="s">
        <v>6</v>
      </c>
      <c r="F132" s="40" t="s">
        <v>38</v>
      </c>
      <c r="G132" s="59" t="s">
        <v>29</v>
      </c>
      <c r="H132" s="44" t="s">
        <v>7</v>
      </c>
      <c r="I132" s="44" t="s">
        <v>7</v>
      </c>
      <c r="J132" s="40">
        <v>30</v>
      </c>
      <c r="K132" s="39">
        <v>-1.8</v>
      </c>
      <c r="L132" s="60">
        <v>-8.6999999999999994E-2</v>
      </c>
      <c r="M132" s="60">
        <v>-8.6999999999999994E-2</v>
      </c>
      <c r="N132" s="61">
        <v>1.7000000000000001E-2</v>
      </c>
      <c r="O132" s="61">
        <v>1.7000000000000001E-2</v>
      </c>
      <c r="P132" s="42">
        <v>-5.117647058823529</v>
      </c>
      <c r="Q132" s="42">
        <v>-5.117647058823529</v>
      </c>
      <c r="R132" s="71" t="s">
        <v>176</v>
      </c>
    </row>
    <row r="133" spans="1:18" ht="20.65" customHeight="1">
      <c r="A133" s="25" t="s">
        <v>391</v>
      </c>
      <c r="B133" s="10">
        <v>15</v>
      </c>
      <c r="C133" s="10">
        <v>5</v>
      </c>
      <c r="D133" s="10">
        <v>132</v>
      </c>
      <c r="E133" s="40" t="s">
        <v>6</v>
      </c>
      <c r="F133" s="40" t="s">
        <v>38</v>
      </c>
      <c r="G133" s="59" t="s">
        <v>29</v>
      </c>
      <c r="H133" s="44" t="s">
        <v>7</v>
      </c>
      <c r="I133" s="44" t="s">
        <v>7</v>
      </c>
      <c r="J133" s="40">
        <v>30</v>
      </c>
      <c r="K133" s="39" t="s">
        <v>16</v>
      </c>
      <c r="L133" s="60">
        <v>-3.4000000000000002E-2</v>
      </c>
      <c r="M133" s="60">
        <v>-3.4000000000000002E-2</v>
      </c>
      <c r="N133" s="61">
        <v>4.3999999999999997E-2</v>
      </c>
      <c r="O133" s="61">
        <v>4.3999999999999997E-2</v>
      </c>
      <c r="P133" s="42">
        <v>-0.77272727272727282</v>
      </c>
      <c r="Q133" s="42">
        <v>-0.77272727272727282</v>
      </c>
    </row>
    <row r="134" spans="1:18" ht="20.65" customHeight="1">
      <c r="A134" s="25" t="s">
        <v>391</v>
      </c>
      <c r="B134" s="10">
        <v>15</v>
      </c>
      <c r="C134" s="10">
        <v>6</v>
      </c>
      <c r="D134" s="10">
        <v>133</v>
      </c>
      <c r="E134" s="40" t="s">
        <v>6</v>
      </c>
      <c r="F134" s="40" t="s">
        <v>38</v>
      </c>
      <c r="G134" s="59" t="s">
        <v>29</v>
      </c>
      <c r="H134" s="44" t="s">
        <v>7</v>
      </c>
      <c r="I134" s="44" t="s">
        <v>7</v>
      </c>
      <c r="J134" s="40">
        <v>30</v>
      </c>
      <c r="K134" s="39">
        <v>-2.331</v>
      </c>
      <c r="L134" s="60">
        <v>-4.3999999999999997E-2</v>
      </c>
      <c r="M134" s="60">
        <v>-4.3999999999999997E-2</v>
      </c>
      <c r="N134" s="61">
        <v>2.8000000000000001E-2</v>
      </c>
      <c r="O134" s="61">
        <v>2.8000000000000001E-2</v>
      </c>
      <c r="P134" s="42">
        <v>-1.5714285714285714</v>
      </c>
      <c r="Q134" s="42">
        <v>-1.5714285714285714</v>
      </c>
      <c r="R134" s="62"/>
    </row>
    <row r="135" spans="1:18" ht="20.65" customHeight="1">
      <c r="A135" s="25" t="s">
        <v>391</v>
      </c>
      <c r="B135" s="10">
        <v>15</v>
      </c>
      <c r="C135" s="10">
        <v>7</v>
      </c>
      <c r="D135" s="10">
        <v>134</v>
      </c>
      <c r="E135" s="40" t="s">
        <v>6</v>
      </c>
      <c r="F135" s="40" t="s">
        <v>38</v>
      </c>
      <c r="G135" s="59" t="s">
        <v>29</v>
      </c>
      <c r="H135" s="44" t="s">
        <v>7</v>
      </c>
      <c r="I135" s="44" t="s">
        <v>7</v>
      </c>
      <c r="J135" s="40">
        <v>30</v>
      </c>
      <c r="K135" s="39">
        <v>-2.3769999999999998</v>
      </c>
      <c r="L135" s="60">
        <v>-4.5999999999999999E-2</v>
      </c>
      <c r="M135" s="60">
        <v>-4.5999999999999999E-2</v>
      </c>
      <c r="N135" s="61">
        <v>2.5000000000000001E-2</v>
      </c>
      <c r="O135" s="61">
        <v>2.5000000000000001E-2</v>
      </c>
      <c r="P135" s="42">
        <v>-1.8399999999999999</v>
      </c>
      <c r="Q135" s="42">
        <v>-1.84</v>
      </c>
      <c r="R135" s="62"/>
    </row>
    <row r="136" spans="1:18" ht="20.65" customHeight="1">
      <c r="A136" s="25" t="s">
        <v>391</v>
      </c>
      <c r="B136" s="10">
        <v>15</v>
      </c>
      <c r="C136" s="10">
        <v>8</v>
      </c>
      <c r="D136" s="10">
        <v>135</v>
      </c>
      <c r="E136" s="40" t="s">
        <v>6</v>
      </c>
      <c r="F136" s="40" t="s">
        <v>38</v>
      </c>
      <c r="G136" s="59" t="s">
        <v>29</v>
      </c>
      <c r="H136" s="44" t="s">
        <v>7</v>
      </c>
      <c r="I136" s="44" t="s">
        <v>7</v>
      </c>
      <c r="J136" s="40">
        <v>30</v>
      </c>
      <c r="K136" s="39" t="s">
        <v>16</v>
      </c>
      <c r="L136" s="60">
        <v>-0.15</v>
      </c>
      <c r="M136" s="60">
        <v>-0.15</v>
      </c>
      <c r="N136" s="61">
        <v>4.9000000000000002E-2</v>
      </c>
      <c r="O136" s="61">
        <v>4.9000000000000002E-2</v>
      </c>
      <c r="P136" s="42">
        <v>-3.0612244897959182</v>
      </c>
      <c r="Q136" s="42">
        <v>-3.0612244897959182</v>
      </c>
      <c r="R136" s="76"/>
    </row>
    <row r="137" spans="1:18" ht="20.65" customHeight="1">
      <c r="A137" s="25" t="s">
        <v>391</v>
      </c>
      <c r="B137" s="10">
        <v>15</v>
      </c>
      <c r="C137" s="10">
        <v>9</v>
      </c>
      <c r="D137" s="10">
        <v>136</v>
      </c>
      <c r="E137" s="40" t="s">
        <v>6</v>
      </c>
      <c r="F137" s="40" t="s">
        <v>38</v>
      </c>
      <c r="G137" s="59" t="s">
        <v>29</v>
      </c>
      <c r="H137" s="44" t="s">
        <v>7</v>
      </c>
      <c r="I137" s="44" t="s">
        <v>7</v>
      </c>
      <c r="J137" s="40">
        <v>30</v>
      </c>
      <c r="K137" s="39">
        <v>-2.0550000000000002</v>
      </c>
      <c r="L137" s="60">
        <v>-6.3E-2</v>
      </c>
      <c r="M137" s="60">
        <v>-6.3E-2</v>
      </c>
      <c r="N137" s="61">
        <v>2.9000000000000001E-2</v>
      </c>
      <c r="O137" s="61">
        <v>2.9000000000000001E-2</v>
      </c>
      <c r="P137" s="42">
        <v>-2.1724137931034484</v>
      </c>
      <c r="Q137" s="42">
        <v>-2.1724137931034484</v>
      </c>
    </row>
    <row r="138" spans="1:18" ht="20.65" customHeight="1">
      <c r="A138" s="25" t="s">
        <v>391</v>
      </c>
      <c r="B138" s="10">
        <v>15</v>
      </c>
      <c r="C138" s="10">
        <v>10</v>
      </c>
      <c r="D138" s="10">
        <v>137</v>
      </c>
      <c r="E138" s="40" t="s">
        <v>6</v>
      </c>
      <c r="F138" s="40" t="s">
        <v>38</v>
      </c>
      <c r="G138" s="59" t="s">
        <v>29</v>
      </c>
      <c r="H138" s="44" t="s">
        <v>7</v>
      </c>
      <c r="I138" s="44" t="s">
        <v>7</v>
      </c>
      <c r="J138" s="40">
        <v>30</v>
      </c>
      <c r="K138" s="39" t="s">
        <v>16</v>
      </c>
      <c r="L138" s="60">
        <v>-0.15</v>
      </c>
      <c r="M138" s="60">
        <v>-0.15</v>
      </c>
      <c r="N138" s="61">
        <v>4.8000000000000001E-2</v>
      </c>
      <c r="O138" s="61">
        <v>4.8000000000000001E-2</v>
      </c>
      <c r="P138" s="42">
        <v>-3.125</v>
      </c>
      <c r="Q138" s="42">
        <v>-3.125</v>
      </c>
    </row>
    <row r="139" spans="1:18" ht="20.65" customHeight="1">
      <c r="A139" s="25" t="s">
        <v>391</v>
      </c>
      <c r="B139" s="10">
        <v>15</v>
      </c>
      <c r="C139" s="10">
        <v>11</v>
      </c>
      <c r="D139" s="10">
        <v>138</v>
      </c>
      <c r="E139" s="40" t="s">
        <v>6</v>
      </c>
      <c r="F139" s="40" t="s">
        <v>38</v>
      </c>
      <c r="G139" s="59" t="s">
        <v>29</v>
      </c>
      <c r="H139" s="44" t="s">
        <v>7</v>
      </c>
      <c r="I139" s="44" t="s">
        <v>7</v>
      </c>
      <c r="J139" s="40">
        <v>30</v>
      </c>
      <c r="K139" s="39">
        <v>-1.93</v>
      </c>
      <c r="L139" s="60">
        <v>-0.02</v>
      </c>
      <c r="M139" s="60">
        <v>-0.02</v>
      </c>
      <c r="N139" s="61">
        <v>2.1999999999999999E-2</v>
      </c>
      <c r="O139" s="61">
        <v>2.1999999999999999E-2</v>
      </c>
      <c r="P139" s="42">
        <v>-0.90909090909090917</v>
      </c>
      <c r="Q139" s="42">
        <v>-0.90909090909090917</v>
      </c>
      <c r="R139" s="76"/>
    </row>
    <row r="140" spans="1:18" ht="20.65" customHeight="1">
      <c r="A140" s="25" t="s">
        <v>391</v>
      </c>
      <c r="B140" s="10">
        <v>15</v>
      </c>
      <c r="C140" s="10">
        <v>12</v>
      </c>
      <c r="D140" s="10">
        <v>139</v>
      </c>
      <c r="E140" s="40" t="s">
        <v>6</v>
      </c>
      <c r="F140" s="40" t="s">
        <v>38</v>
      </c>
      <c r="G140" s="59" t="s">
        <v>29</v>
      </c>
      <c r="H140" s="44" t="s">
        <v>7</v>
      </c>
      <c r="I140" s="44" t="s">
        <v>7</v>
      </c>
      <c r="J140" s="40">
        <v>30</v>
      </c>
      <c r="K140" s="39">
        <v>-1.92</v>
      </c>
      <c r="L140" s="60">
        <v>-0.02</v>
      </c>
      <c r="M140" s="60">
        <v>-0.02</v>
      </c>
      <c r="N140" s="61">
        <v>2.1000000000000001E-2</v>
      </c>
      <c r="O140" s="61">
        <v>2.1000000000000001E-2</v>
      </c>
      <c r="P140" s="42">
        <v>-0.95238095238095233</v>
      </c>
      <c r="Q140" s="42">
        <v>-0.95238095238095233</v>
      </c>
      <c r="R140" s="62"/>
    </row>
    <row r="141" spans="1:18" ht="20.65" customHeight="1">
      <c r="A141" s="25" t="s">
        <v>391</v>
      </c>
      <c r="B141" s="10">
        <v>15</v>
      </c>
      <c r="C141" s="10">
        <v>13</v>
      </c>
      <c r="D141" s="10">
        <v>140</v>
      </c>
      <c r="E141" s="40" t="s">
        <v>6</v>
      </c>
      <c r="F141" s="40" t="s">
        <v>38</v>
      </c>
      <c r="G141" s="59" t="s">
        <v>29</v>
      </c>
      <c r="H141" s="44" t="s">
        <v>7</v>
      </c>
      <c r="I141" s="44" t="s">
        <v>7</v>
      </c>
      <c r="J141" s="40">
        <v>30</v>
      </c>
      <c r="K141" s="39">
        <v>-1.5880000000000001</v>
      </c>
      <c r="L141" s="60">
        <v>-2.8000000000000001E-2</v>
      </c>
      <c r="M141" s="60">
        <v>-2.8000000000000001E-2</v>
      </c>
      <c r="N141" s="61">
        <v>2.1000000000000001E-2</v>
      </c>
      <c r="O141" s="61">
        <v>2.1000000000000001E-2</v>
      </c>
      <c r="P141" s="42">
        <v>-1.3333333333333333</v>
      </c>
      <c r="Q141" s="42">
        <v>-1.3333333333333333</v>
      </c>
      <c r="R141" s="76"/>
    </row>
    <row r="142" spans="1:18" ht="20.65" customHeight="1">
      <c r="A142" s="25" t="s">
        <v>391</v>
      </c>
      <c r="B142" s="10">
        <v>15</v>
      </c>
      <c r="C142" s="10">
        <v>14</v>
      </c>
      <c r="D142" s="10">
        <v>141</v>
      </c>
      <c r="E142" s="40" t="s">
        <v>6</v>
      </c>
      <c r="F142" s="40" t="s">
        <v>38</v>
      </c>
      <c r="G142" s="59" t="s">
        <v>29</v>
      </c>
      <c r="H142" s="44" t="s">
        <v>7</v>
      </c>
      <c r="I142" s="44" t="s">
        <v>7</v>
      </c>
      <c r="J142" s="40">
        <v>30</v>
      </c>
      <c r="K142" s="39" t="s">
        <v>16</v>
      </c>
      <c r="L142" s="60">
        <v>-4.8000000000000001E-2</v>
      </c>
      <c r="M142" s="60">
        <v>-4.8000000000000001E-2</v>
      </c>
      <c r="N142" s="61">
        <v>0.04</v>
      </c>
      <c r="O142" s="61">
        <v>0.04</v>
      </c>
      <c r="P142" s="42">
        <v>-1.2</v>
      </c>
      <c r="Q142" s="42">
        <v>-1.2</v>
      </c>
    </row>
    <row r="143" spans="1:18" ht="20.65" customHeight="1">
      <c r="A143" s="25" t="s">
        <v>391</v>
      </c>
      <c r="B143" s="10">
        <v>15</v>
      </c>
      <c r="C143" s="10">
        <v>15</v>
      </c>
      <c r="D143" s="10">
        <v>142</v>
      </c>
      <c r="E143" s="40" t="s">
        <v>6</v>
      </c>
      <c r="F143" s="40" t="s">
        <v>38</v>
      </c>
      <c r="G143" s="59" t="s">
        <v>29</v>
      </c>
      <c r="H143" s="44" t="s">
        <v>7</v>
      </c>
      <c r="I143" s="44" t="s">
        <v>7</v>
      </c>
      <c r="J143" s="40">
        <v>30</v>
      </c>
      <c r="K143" s="39">
        <v>-1.4630000000000001</v>
      </c>
      <c r="L143" s="60">
        <v>-4.2999999999999997E-2</v>
      </c>
      <c r="M143" s="60">
        <v>-4.2999999999999997E-2</v>
      </c>
      <c r="N143" s="61">
        <v>4.2000000000000003E-2</v>
      </c>
      <c r="O143" s="61">
        <v>4.2000000000000003E-2</v>
      </c>
      <c r="P143" s="42">
        <v>-1.0238095238095237</v>
      </c>
      <c r="Q143" s="42">
        <v>-1.0238095238095237</v>
      </c>
    </row>
    <row r="144" spans="1:18" ht="20.65" customHeight="1">
      <c r="A144" s="25" t="s">
        <v>391</v>
      </c>
      <c r="B144" s="10">
        <v>15</v>
      </c>
      <c r="C144" s="10">
        <v>16</v>
      </c>
      <c r="D144" s="10">
        <v>143</v>
      </c>
      <c r="E144" s="40" t="s">
        <v>6</v>
      </c>
      <c r="F144" s="40" t="s">
        <v>38</v>
      </c>
      <c r="G144" s="59" t="s">
        <v>29</v>
      </c>
      <c r="H144" s="44" t="s">
        <v>7</v>
      </c>
      <c r="I144" s="44" t="s">
        <v>7</v>
      </c>
      <c r="J144" s="40">
        <v>30</v>
      </c>
      <c r="K144" s="39">
        <v>-1.474</v>
      </c>
      <c r="L144" s="60">
        <v>-5.8000000000000003E-2</v>
      </c>
      <c r="M144" s="60">
        <v>-5.8000000000000003E-2</v>
      </c>
      <c r="N144" s="61">
        <v>3.7999999999999999E-2</v>
      </c>
      <c r="O144" s="61">
        <v>3.7999999999999999E-2</v>
      </c>
      <c r="P144" s="42">
        <v>-1.5263157894736843</v>
      </c>
      <c r="Q144" s="42">
        <v>-1.5263157894736843</v>
      </c>
    </row>
    <row r="145" spans="1:18" ht="20.65" customHeight="1">
      <c r="A145" s="25" t="s">
        <v>391</v>
      </c>
      <c r="B145" s="10">
        <v>15</v>
      </c>
      <c r="C145" s="10">
        <v>17</v>
      </c>
      <c r="D145" s="10">
        <v>144</v>
      </c>
      <c r="E145" s="40" t="s">
        <v>6</v>
      </c>
      <c r="F145" s="40" t="s">
        <v>38</v>
      </c>
      <c r="G145" s="59" t="s">
        <v>29</v>
      </c>
      <c r="H145" s="44" t="s">
        <v>7</v>
      </c>
      <c r="I145" s="44" t="s">
        <v>7</v>
      </c>
      <c r="J145" s="40">
        <v>30</v>
      </c>
      <c r="K145" s="39" t="s">
        <v>16</v>
      </c>
      <c r="L145" s="60">
        <v>-0.13800000000000001</v>
      </c>
      <c r="M145" s="60">
        <v>-0.13800000000000001</v>
      </c>
      <c r="N145" s="61">
        <v>3.5999999999999997E-2</v>
      </c>
      <c r="O145" s="61">
        <v>3.5999999999999997E-2</v>
      </c>
      <c r="P145" s="42">
        <v>-3.8333333333333339</v>
      </c>
      <c r="Q145" s="42">
        <v>-3.8333333333333339</v>
      </c>
    </row>
    <row r="146" spans="1:18" ht="20.65" customHeight="1">
      <c r="A146" s="25" t="s">
        <v>391</v>
      </c>
      <c r="B146" s="10">
        <v>15</v>
      </c>
      <c r="C146" s="10">
        <v>18</v>
      </c>
      <c r="D146" s="10">
        <v>145</v>
      </c>
      <c r="E146" s="40" t="s">
        <v>6</v>
      </c>
      <c r="F146" s="40" t="s">
        <v>38</v>
      </c>
      <c r="G146" s="59" t="s">
        <v>29</v>
      </c>
      <c r="H146" s="44" t="s">
        <v>7</v>
      </c>
      <c r="I146" s="44" t="s">
        <v>7</v>
      </c>
      <c r="J146" s="40">
        <v>30</v>
      </c>
      <c r="K146" s="39">
        <v>-1.375</v>
      </c>
      <c r="L146" s="60">
        <v>-4.2999999999999997E-2</v>
      </c>
      <c r="M146" s="60">
        <v>-4.2999999999999997E-2</v>
      </c>
      <c r="N146" s="61">
        <v>4.2000000000000003E-2</v>
      </c>
      <c r="O146" s="61">
        <v>4.2000000000000003E-2</v>
      </c>
      <c r="P146" s="42">
        <v>-1.0238095238095237</v>
      </c>
      <c r="Q146" s="42">
        <v>-1.0238095238095237</v>
      </c>
    </row>
    <row r="147" spans="1:18" ht="20.65" customHeight="1">
      <c r="A147" s="25" t="s">
        <v>391</v>
      </c>
      <c r="B147" s="10">
        <v>15</v>
      </c>
      <c r="C147" s="10">
        <v>19</v>
      </c>
      <c r="D147" s="10">
        <v>146</v>
      </c>
      <c r="E147" s="40" t="s">
        <v>6</v>
      </c>
      <c r="F147" s="40" t="s">
        <v>38</v>
      </c>
      <c r="G147" s="59" t="s">
        <v>29</v>
      </c>
      <c r="H147" s="44" t="s">
        <v>7</v>
      </c>
      <c r="I147" s="44" t="s">
        <v>7</v>
      </c>
      <c r="J147" s="40">
        <v>30</v>
      </c>
      <c r="K147" s="39" t="s">
        <v>16</v>
      </c>
      <c r="L147" s="69">
        <v>-0.121</v>
      </c>
      <c r="M147" s="60">
        <v>-0.121</v>
      </c>
      <c r="N147" s="61">
        <v>3.3000000000000002E-2</v>
      </c>
      <c r="O147" s="61">
        <v>3.3000000000000002E-2</v>
      </c>
      <c r="P147" s="42">
        <v>-3.6666666666666665</v>
      </c>
      <c r="Q147" s="42">
        <v>-3.6666666666666665</v>
      </c>
    </row>
    <row r="148" spans="1:18" ht="20.65" customHeight="1">
      <c r="A148" s="25" t="s">
        <v>34</v>
      </c>
      <c r="B148" s="10">
        <v>16</v>
      </c>
      <c r="C148" s="10">
        <v>1</v>
      </c>
      <c r="D148" s="10">
        <v>147</v>
      </c>
      <c r="E148" s="40" t="s">
        <v>358</v>
      </c>
      <c r="F148" s="40" t="s">
        <v>38</v>
      </c>
      <c r="G148" s="59" t="s">
        <v>62</v>
      </c>
      <c r="H148" s="39" t="s">
        <v>7</v>
      </c>
      <c r="I148" s="44" t="s">
        <v>7</v>
      </c>
      <c r="J148" s="40">
        <v>5</v>
      </c>
      <c r="K148" s="39">
        <v>-0.55900000000000005</v>
      </c>
      <c r="L148" s="60">
        <v>0.14899999999999999</v>
      </c>
      <c r="M148" s="60">
        <v>0.14899999999999999</v>
      </c>
      <c r="N148" s="61">
        <v>6.1165845648604271E-2</v>
      </c>
      <c r="O148" s="61">
        <v>6.1165845648604271E-2</v>
      </c>
      <c r="P148" s="42">
        <v>2.4359999999999999</v>
      </c>
      <c r="Q148" s="42">
        <v>2.4359999999999999</v>
      </c>
      <c r="R148" s="64" t="s">
        <v>191</v>
      </c>
    </row>
    <row r="149" spans="1:18" ht="20.65" customHeight="1">
      <c r="A149" s="25" t="s">
        <v>34</v>
      </c>
      <c r="B149" s="10">
        <v>16</v>
      </c>
      <c r="C149" s="10">
        <v>2</v>
      </c>
      <c r="D149" s="10">
        <v>148</v>
      </c>
      <c r="E149" s="40" t="s">
        <v>358</v>
      </c>
      <c r="F149" s="40" t="s">
        <v>38</v>
      </c>
      <c r="G149" s="59" t="s">
        <v>60</v>
      </c>
      <c r="H149" s="39" t="s">
        <v>7</v>
      </c>
      <c r="I149" s="44" t="s">
        <v>7</v>
      </c>
      <c r="J149" s="40">
        <v>5</v>
      </c>
      <c r="K149" s="39">
        <v>-0.46</v>
      </c>
      <c r="L149" s="60">
        <v>3.1E-2</v>
      </c>
      <c r="M149" s="60">
        <v>3.1E-2</v>
      </c>
      <c r="N149" s="61">
        <v>4.5925925925925926E-2</v>
      </c>
      <c r="O149" s="61">
        <v>4.5925925925925926E-2</v>
      </c>
      <c r="P149" s="42">
        <v>0.67500000000000004</v>
      </c>
      <c r="Q149" s="42">
        <v>0.67500000000000004</v>
      </c>
      <c r="R149" s="71" t="s">
        <v>176</v>
      </c>
    </row>
    <row r="150" spans="1:18" ht="20.65" customHeight="1">
      <c r="A150" s="25" t="s">
        <v>34</v>
      </c>
      <c r="B150" s="10">
        <v>16</v>
      </c>
      <c r="C150" s="10">
        <v>3</v>
      </c>
      <c r="D150" s="10">
        <v>149</v>
      </c>
      <c r="E150" s="40" t="s">
        <v>358</v>
      </c>
      <c r="F150" s="40" t="s">
        <v>38</v>
      </c>
      <c r="G150" s="59" t="s">
        <v>62</v>
      </c>
      <c r="H150" s="39" t="s">
        <v>7</v>
      </c>
      <c r="I150" s="44" t="s">
        <v>7</v>
      </c>
      <c r="J150" s="40">
        <v>5</v>
      </c>
      <c r="K150" s="39">
        <v>-1.048</v>
      </c>
      <c r="L150" s="60">
        <v>0.154</v>
      </c>
      <c r="M150" s="60">
        <v>0.154</v>
      </c>
      <c r="N150" s="61">
        <v>5.7764441110277572E-2</v>
      </c>
      <c r="O150" s="61">
        <v>5.7764441110277572E-2</v>
      </c>
      <c r="P150" s="42">
        <v>2.6659999999999999</v>
      </c>
      <c r="Q150" s="42">
        <v>2.6659999999999999</v>
      </c>
    </row>
    <row r="151" spans="1:18" ht="20.65" customHeight="1">
      <c r="A151" s="25" t="s">
        <v>34</v>
      </c>
      <c r="B151" s="10">
        <v>16</v>
      </c>
      <c r="C151" s="10">
        <v>4</v>
      </c>
      <c r="D151" s="10">
        <v>150</v>
      </c>
      <c r="E151" s="40" t="s">
        <v>358</v>
      </c>
      <c r="F151" s="40" t="s">
        <v>38</v>
      </c>
      <c r="G151" s="59" t="s">
        <v>60</v>
      </c>
      <c r="H151" s="39" t="s">
        <v>7</v>
      </c>
      <c r="I151" s="44" t="s">
        <v>7</v>
      </c>
      <c r="J151" s="40">
        <v>5</v>
      </c>
      <c r="K151" s="39">
        <v>-0.68899999999999995</v>
      </c>
      <c r="L151" s="60">
        <v>0.10199999999999999</v>
      </c>
      <c r="M151" s="60">
        <v>0.10199999999999999</v>
      </c>
      <c r="N151" s="61">
        <v>5.1489146895507314E-2</v>
      </c>
      <c r="O151" s="61">
        <v>5.1489146895507314E-2</v>
      </c>
      <c r="P151" s="42">
        <v>1.9810000000000001</v>
      </c>
      <c r="Q151" s="42">
        <v>1.9810000000000001</v>
      </c>
    </row>
    <row r="152" spans="1:18" ht="20.65" customHeight="1">
      <c r="A152" s="25" t="s">
        <v>34</v>
      </c>
      <c r="B152" s="10">
        <v>16</v>
      </c>
      <c r="C152" s="10">
        <v>5</v>
      </c>
      <c r="D152" s="10">
        <v>151</v>
      </c>
      <c r="E152" s="40" t="s">
        <v>358</v>
      </c>
      <c r="F152" s="40" t="s">
        <v>38</v>
      </c>
      <c r="G152" s="59" t="s">
        <v>62</v>
      </c>
      <c r="H152" s="39" t="s">
        <v>7</v>
      </c>
      <c r="I152" s="44" t="s">
        <v>7</v>
      </c>
      <c r="J152" s="40">
        <v>5</v>
      </c>
      <c r="K152" s="39">
        <v>-0.55900000000000005</v>
      </c>
      <c r="L152" s="60">
        <v>0.15</v>
      </c>
      <c r="M152" s="60">
        <v>0.15</v>
      </c>
      <c r="N152" s="61">
        <v>6.1957868649318466E-2</v>
      </c>
      <c r="O152" s="61">
        <v>6.1957868649318466E-2</v>
      </c>
      <c r="P152" s="42">
        <v>2.4209999999999998</v>
      </c>
      <c r="Q152" s="42">
        <v>2.4209999999999998</v>
      </c>
    </row>
    <row r="153" spans="1:18" ht="20.65" customHeight="1">
      <c r="A153" s="25" t="s">
        <v>34</v>
      </c>
      <c r="B153" s="10">
        <v>16</v>
      </c>
      <c r="C153" s="10">
        <v>6</v>
      </c>
      <c r="D153" s="10">
        <v>152</v>
      </c>
      <c r="E153" s="40" t="s">
        <v>358</v>
      </c>
      <c r="F153" s="40" t="s">
        <v>38</v>
      </c>
      <c r="G153" s="59" t="s">
        <v>60</v>
      </c>
      <c r="H153" s="39" t="s">
        <v>7</v>
      </c>
      <c r="I153" s="44" t="s">
        <v>7</v>
      </c>
      <c r="J153" s="40">
        <v>5</v>
      </c>
      <c r="K153" s="39">
        <v>-0.46300000000000002</v>
      </c>
      <c r="L153" s="60">
        <v>3.4000000000000002E-2</v>
      </c>
      <c r="M153" s="60">
        <v>3.4000000000000002E-2</v>
      </c>
      <c r="N153" s="61">
        <v>4.7353760445682458E-2</v>
      </c>
      <c r="O153" s="61">
        <v>4.7353760445682458E-2</v>
      </c>
      <c r="P153" s="42">
        <v>0.71799999999999997</v>
      </c>
      <c r="Q153" s="42">
        <v>0.71799999999999997</v>
      </c>
    </row>
    <row r="154" spans="1:18" ht="20.65" customHeight="1">
      <c r="A154" s="25" t="s">
        <v>34</v>
      </c>
      <c r="B154" s="10">
        <v>16</v>
      </c>
      <c r="C154" s="10">
        <v>7</v>
      </c>
      <c r="D154" s="10">
        <v>153</v>
      </c>
      <c r="E154" s="40" t="s">
        <v>358</v>
      </c>
      <c r="F154" s="40" t="s">
        <v>38</v>
      </c>
      <c r="G154" s="59" t="s">
        <v>62</v>
      </c>
      <c r="H154" s="39" t="s">
        <v>7</v>
      </c>
      <c r="I154" s="44" t="s">
        <v>7</v>
      </c>
      <c r="J154" s="40">
        <v>5</v>
      </c>
      <c r="K154" s="39">
        <v>-1.0509999999999999</v>
      </c>
      <c r="L154" s="60">
        <v>0.156</v>
      </c>
      <c r="M154" s="60">
        <v>0.156</v>
      </c>
      <c r="N154" s="61">
        <v>5.8100558659217878E-2</v>
      </c>
      <c r="O154" s="61">
        <v>5.8100558659217878E-2</v>
      </c>
      <c r="P154" s="42">
        <v>2.6850000000000001</v>
      </c>
      <c r="Q154" s="42">
        <v>2.6850000000000001</v>
      </c>
    </row>
    <row r="155" spans="1:18" ht="20.65" customHeight="1">
      <c r="A155" s="25" t="s">
        <v>34</v>
      </c>
      <c r="B155" s="10">
        <v>16</v>
      </c>
      <c r="C155" s="10">
        <v>8</v>
      </c>
      <c r="D155" s="10">
        <v>154</v>
      </c>
      <c r="E155" s="40" t="s">
        <v>358</v>
      </c>
      <c r="F155" s="40" t="s">
        <v>38</v>
      </c>
      <c r="G155" s="59" t="s">
        <v>60</v>
      </c>
      <c r="H155" s="39" t="s">
        <v>7</v>
      </c>
      <c r="I155" s="44" t="s">
        <v>7</v>
      </c>
      <c r="J155" s="40">
        <v>5</v>
      </c>
      <c r="K155" s="39">
        <v>-0.70199999999999996</v>
      </c>
      <c r="L155" s="60">
        <v>0.105</v>
      </c>
      <c r="M155" s="60">
        <v>0.105</v>
      </c>
      <c r="N155" s="61">
        <v>5.1369863013698627E-2</v>
      </c>
      <c r="O155" s="61">
        <v>5.1369863013698627E-2</v>
      </c>
      <c r="P155" s="42">
        <v>2.044</v>
      </c>
      <c r="Q155" s="42">
        <v>2.044</v>
      </c>
    </row>
    <row r="156" spans="1:18" ht="20.65" customHeight="1">
      <c r="A156" s="25" t="s">
        <v>34</v>
      </c>
      <c r="B156" s="10">
        <v>16</v>
      </c>
      <c r="C156" s="10">
        <v>9</v>
      </c>
      <c r="D156" s="10">
        <v>155</v>
      </c>
      <c r="E156" s="40" t="s">
        <v>358</v>
      </c>
      <c r="F156" s="40" t="s">
        <v>38</v>
      </c>
      <c r="G156" s="59" t="s">
        <v>62</v>
      </c>
      <c r="H156" s="39" t="s">
        <v>7</v>
      </c>
      <c r="I156" s="44" t="s">
        <v>7</v>
      </c>
      <c r="J156" s="40">
        <v>5</v>
      </c>
      <c r="K156" s="39">
        <v>-0.64</v>
      </c>
      <c r="L156" s="60">
        <v>0.16500000000000001</v>
      </c>
      <c r="M156" s="60">
        <v>0.16500000000000001</v>
      </c>
      <c r="N156" s="61">
        <v>6.3755795981452854E-2</v>
      </c>
      <c r="O156" s="61">
        <v>6.3755795981452854E-2</v>
      </c>
      <c r="P156" s="42">
        <v>2.5880000000000001</v>
      </c>
      <c r="Q156" s="42">
        <v>2.5880000000000001</v>
      </c>
    </row>
    <row r="157" spans="1:18" ht="20.65" customHeight="1">
      <c r="A157" s="25" t="s">
        <v>34</v>
      </c>
      <c r="B157" s="10">
        <v>16</v>
      </c>
      <c r="C157" s="10">
        <v>10</v>
      </c>
      <c r="D157" s="10">
        <v>156</v>
      </c>
      <c r="E157" s="40" t="s">
        <v>358</v>
      </c>
      <c r="F157" s="40" t="s">
        <v>38</v>
      </c>
      <c r="G157" s="59" t="s">
        <v>62</v>
      </c>
      <c r="H157" s="39" t="s">
        <v>7</v>
      </c>
      <c r="I157" s="44" t="s">
        <v>7</v>
      </c>
      <c r="J157" s="40">
        <v>5</v>
      </c>
      <c r="K157" s="39">
        <v>-0.83399999999999996</v>
      </c>
      <c r="L157" s="60">
        <v>0.182</v>
      </c>
      <c r="M157" s="60">
        <v>0.182</v>
      </c>
      <c r="N157" s="61">
        <v>6.2823610631687954E-2</v>
      </c>
      <c r="O157" s="61">
        <v>6.2823610631687954E-2</v>
      </c>
      <c r="P157" s="42">
        <v>2.8969999999999998</v>
      </c>
      <c r="Q157" s="42">
        <v>2.8969999999999998</v>
      </c>
      <c r="R157" s="77">
        <v>2.98E-2</v>
      </c>
    </row>
    <row r="158" spans="1:18" ht="20.65" customHeight="1">
      <c r="A158" s="25" t="s">
        <v>34</v>
      </c>
      <c r="B158" s="10">
        <v>16</v>
      </c>
      <c r="C158" s="10">
        <v>11</v>
      </c>
      <c r="D158" s="10">
        <v>157</v>
      </c>
      <c r="E158" s="40" t="s">
        <v>358</v>
      </c>
      <c r="F158" s="40" t="s">
        <v>38</v>
      </c>
      <c r="G158" s="59" t="s">
        <v>62</v>
      </c>
      <c r="H158" s="39" t="s">
        <v>7</v>
      </c>
      <c r="I158" s="44" t="s">
        <v>7</v>
      </c>
      <c r="J158" s="40">
        <v>5</v>
      </c>
      <c r="K158" s="39">
        <v>-0.64200000000000002</v>
      </c>
      <c r="L158" s="60">
        <v>0.16700000000000001</v>
      </c>
      <c r="M158" s="60">
        <v>0.16700000000000001</v>
      </c>
      <c r="N158" s="61">
        <v>6.4354527938342967E-2</v>
      </c>
      <c r="O158" s="61">
        <v>6.4354527938342967E-2</v>
      </c>
      <c r="P158" s="42">
        <v>2.5950000000000002</v>
      </c>
      <c r="Q158" s="42">
        <v>2.5950000000000002</v>
      </c>
    </row>
    <row r="159" spans="1:18" ht="20.65" customHeight="1">
      <c r="A159" s="25" t="s">
        <v>34</v>
      </c>
      <c r="B159" s="10">
        <v>16</v>
      </c>
      <c r="C159" s="10">
        <v>12</v>
      </c>
      <c r="D159" s="10">
        <v>158</v>
      </c>
      <c r="E159" s="40" t="s">
        <v>358</v>
      </c>
      <c r="F159" s="40" t="s">
        <v>38</v>
      </c>
      <c r="G159" s="59" t="s">
        <v>62</v>
      </c>
      <c r="H159" s="39" t="s">
        <v>7</v>
      </c>
      <c r="I159" s="44" t="s">
        <v>7</v>
      </c>
      <c r="J159" s="40">
        <v>5</v>
      </c>
      <c r="K159" s="39">
        <v>-0.83599999999999997</v>
      </c>
      <c r="L159" s="60">
        <v>0.183</v>
      </c>
      <c r="M159" s="60">
        <v>0.183</v>
      </c>
      <c r="N159" s="61">
        <v>6.316879530548844E-2</v>
      </c>
      <c r="O159" s="61">
        <v>6.316879530548844E-2</v>
      </c>
      <c r="P159" s="42">
        <v>2.8969999999999998</v>
      </c>
      <c r="Q159" s="42">
        <v>2.8969999999999998</v>
      </c>
      <c r="R159" s="62"/>
    </row>
    <row r="160" spans="1:18" ht="20.65" customHeight="1">
      <c r="A160" s="25" t="s">
        <v>34</v>
      </c>
      <c r="B160" s="10">
        <v>16</v>
      </c>
      <c r="C160" s="10">
        <v>13</v>
      </c>
      <c r="D160" s="10">
        <v>159</v>
      </c>
      <c r="E160" s="40" t="s">
        <v>6</v>
      </c>
      <c r="F160" s="40" t="s">
        <v>38</v>
      </c>
      <c r="G160" s="59" t="s">
        <v>29</v>
      </c>
      <c r="H160" s="39" t="s">
        <v>7</v>
      </c>
      <c r="I160" s="44" t="s">
        <v>7</v>
      </c>
      <c r="J160" s="40">
        <v>30</v>
      </c>
      <c r="K160" s="39">
        <v>-0.36699999999999999</v>
      </c>
      <c r="L160" s="60">
        <v>-8.8999999999999996E-2</v>
      </c>
      <c r="M160" s="60">
        <v>-8.8999999999999996E-2</v>
      </c>
      <c r="N160" s="61">
        <v>2.6823387582881251E-2</v>
      </c>
      <c r="O160" s="61">
        <v>2.6823387582881251E-2</v>
      </c>
      <c r="P160" s="42">
        <v>-3.3180000000000001</v>
      </c>
      <c r="Q160" s="42">
        <v>-3.3180000000000001</v>
      </c>
      <c r="R160" s="62"/>
    </row>
    <row r="161" spans="1:18" ht="20.65" customHeight="1">
      <c r="A161" s="25" t="s">
        <v>34</v>
      </c>
      <c r="B161" s="10">
        <v>16</v>
      </c>
      <c r="C161" s="10">
        <v>14</v>
      </c>
      <c r="D161" s="10">
        <v>160</v>
      </c>
      <c r="E161" s="40" t="s">
        <v>6</v>
      </c>
      <c r="F161" s="40" t="s">
        <v>38</v>
      </c>
      <c r="G161" s="59" t="s">
        <v>29</v>
      </c>
      <c r="H161" s="39" t="s">
        <v>7</v>
      </c>
      <c r="I161" s="44" t="s">
        <v>7</v>
      </c>
      <c r="J161" s="40">
        <v>30</v>
      </c>
      <c r="K161" s="39">
        <v>-0.27600000000000002</v>
      </c>
      <c r="L161" s="60">
        <v>-6.6000000000000003E-2</v>
      </c>
      <c r="M161" s="60">
        <v>-6.6000000000000003E-2</v>
      </c>
      <c r="N161" s="61">
        <v>2.5482625482625487E-2</v>
      </c>
      <c r="O161" s="61">
        <v>2.5482625482625487E-2</v>
      </c>
      <c r="P161" s="42">
        <v>-2.59</v>
      </c>
      <c r="Q161" s="42">
        <v>-2.59</v>
      </c>
    </row>
    <row r="162" spans="1:18" ht="20.65" customHeight="1">
      <c r="A162" s="25" t="s">
        <v>34</v>
      </c>
      <c r="B162" s="10">
        <v>16</v>
      </c>
      <c r="C162" s="10">
        <v>15</v>
      </c>
      <c r="D162" s="10">
        <v>161</v>
      </c>
      <c r="E162" s="40" t="s">
        <v>6</v>
      </c>
      <c r="F162" s="40" t="s">
        <v>38</v>
      </c>
      <c r="G162" s="59" t="s">
        <v>29</v>
      </c>
      <c r="H162" s="39" t="s">
        <v>7</v>
      </c>
      <c r="I162" s="44" t="s">
        <v>7</v>
      </c>
      <c r="J162" s="40">
        <v>30</v>
      </c>
      <c r="K162" s="39">
        <v>-0.254</v>
      </c>
      <c r="L162" s="60">
        <v>-9.1999999999999998E-2</v>
      </c>
      <c r="M162" s="60">
        <v>-9.1999999999999998E-2</v>
      </c>
      <c r="N162" s="61">
        <v>2.5719876991892647E-2</v>
      </c>
      <c r="O162" s="61">
        <v>2.5719876991892647E-2</v>
      </c>
      <c r="P162" s="42">
        <v>-3.577</v>
      </c>
      <c r="Q162" s="42">
        <v>-3.577</v>
      </c>
    </row>
    <row r="163" spans="1:18" ht="20.65" customHeight="1">
      <c r="A163" s="25" t="s">
        <v>34</v>
      </c>
      <c r="B163" s="10">
        <v>16</v>
      </c>
      <c r="C163" s="10">
        <v>16</v>
      </c>
      <c r="D163" s="10">
        <v>162</v>
      </c>
      <c r="E163" s="40" t="s">
        <v>6</v>
      </c>
      <c r="F163" s="40" t="s">
        <v>38</v>
      </c>
      <c r="G163" s="59" t="s">
        <v>29</v>
      </c>
      <c r="H163" s="39" t="s">
        <v>7</v>
      </c>
      <c r="I163" s="44" t="s">
        <v>7</v>
      </c>
      <c r="J163" s="40">
        <v>30</v>
      </c>
      <c r="K163" s="39">
        <v>-0.16700000000000001</v>
      </c>
      <c r="L163" s="60">
        <v>-7.0999999999999994E-2</v>
      </c>
      <c r="M163" s="60">
        <v>-7.0999999999999994E-2</v>
      </c>
      <c r="N163" s="61">
        <v>2.3611572996341867E-2</v>
      </c>
      <c r="O163" s="61">
        <v>2.3611572996341867E-2</v>
      </c>
      <c r="P163" s="42">
        <v>-3.0070000000000001</v>
      </c>
      <c r="Q163" s="42">
        <v>-3.0070000000000001</v>
      </c>
    </row>
    <row r="164" spans="1:18" ht="20.65" customHeight="1">
      <c r="A164" s="25" t="s">
        <v>34</v>
      </c>
      <c r="B164" s="10">
        <v>16</v>
      </c>
      <c r="C164" s="10">
        <v>17</v>
      </c>
      <c r="D164" s="10">
        <v>163</v>
      </c>
      <c r="E164" s="40" t="s">
        <v>6</v>
      </c>
      <c r="F164" s="40" t="s">
        <v>38</v>
      </c>
      <c r="G164" s="59" t="s">
        <v>29</v>
      </c>
      <c r="H164" s="39" t="s">
        <v>7</v>
      </c>
      <c r="I164" s="44" t="s">
        <v>7</v>
      </c>
      <c r="J164" s="40">
        <v>30</v>
      </c>
      <c r="K164" s="39">
        <v>-0.28599999999999998</v>
      </c>
      <c r="L164" s="60">
        <v>-0.06</v>
      </c>
      <c r="M164" s="60">
        <v>-0.06</v>
      </c>
      <c r="N164" s="61">
        <v>2.7075812274368227E-2</v>
      </c>
      <c r="O164" s="61">
        <v>2.7075812274368227E-2</v>
      </c>
      <c r="P164" s="42">
        <v>-2.2160000000000002</v>
      </c>
      <c r="Q164" s="42">
        <v>-2.2160000000000002</v>
      </c>
    </row>
    <row r="165" spans="1:18" ht="20.65" customHeight="1">
      <c r="A165" s="25" t="s">
        <v>34</v>
      </c>
      <c r="B165" s="10">
        <v>16</v>
      </c>
      <c r="C165" s="10">
        <v>18</v>
      </c>
      <c r="D165" s="10">
        <v>164</v>
      </c>
      <c r="E165" s="40" t="s">
        <v>6</v>
      </c>
      <c r="F165" s="40" t="s">
        <v>38</v>
      </c>
      <c r="G165" s="59" t="s">
        <v>29</v>
      </c>
      <c r="H165" s="39" t="s">
        <v>7</v>
      </c>
      <c r="I165" s="44" t="s">
        <v>7</v>
      </c>
      <c r="J165" s="40">
        <v>30</v>
      </c>
      <c r="K165" s="39">
        <v>-0.22700000000000001</v>
      </c>
      <c r="L165" s="60">
        <v>-3.7999999999999999E-2</v>
      </c>
      <c r="M165" s="60">
        <v>-3.7999999999999999E-2</v>
      </c>
      <c r="N165" s="61">
        <v>2.1420518602029311E-2</v>
      </c>
      <c r="O165" s="61">
        <v>2.1420518602029311E-2</v>
      </c>
      <c r="P165" s="42">
        <v>-1.774</v>
      </c>
      <c r="Q165" s="42">
        <v>-1.774</v>
      </c>
    </row>
    <row r="166" spans="1:18" ht="20.65" customHeight="1">
      <c r="A166" s="25" t="s">
        <v>34</v>
      </c>
      <c r="B166" s="10">
        <v>16</v>
      </c>
      <c r="C166" s="10">
        <v>19</v>
      </c>
      <c r="D166" s="10">
        <v>165</v>
      </c>
      <c r="E166" s="40" t="s">
        <v>6</v>
      </c>
      <c r="F166" s="40" t="s">
        <v>38</v>
      </c>
      <c r="G166" s="59" t="s">
        <v>29</v>
      </c>
      <c r="H166" s="39" t="s">
        <v>7</v>
      </c>
      <c r="I166" s="44" t="s">
        <v>7</v>
      </c>
      <c r="J166" s="40">
        <v>30</v>
      </c>
      <c r="K166" s="39">
        <v>-0.246</v>
      </c>
      <c r="L166" s="60">
        <v>-8.1000000000000003E-2</v>
      </c>
      <c r="M166" s="60">
        <v>-8.1000000000000003E-2</v>
      </c>
      <c r="N166" s="61">
        <v>2.4368231046931411E-2</v>
      </c>
      <c r="O166" s="61">
        <v>2.4368231046931411E-2</v>
      </c>
      <c r="P166" s="42">
        <v>-3.3239999999999998</v>
      </c>
      <c r="Q166" s="42">
        <v>-3.3239999999999998</v>
      </c>
    </row>
    <row r="167" spans="1:18" ht="20.65" customHeight="1">
      <c r="A167" s="25" t="s">
        <v>34</v>
      </c>
      <c r="B167" s="10">
        <v>16</v>
      </c>
      <c r="C167" s="10">
        <v>20</v>
      </c>
      <c r="D167" s="10">
        <v>166</v>
      </c>
      <c r="E167" s="40" t="s">
        <v>6</v>
      </c>
      <c r="F167" s="40" t="s">
        <v>38</v>
      </c>
      <c r="G167" s="59" t="s">
        <v>29</v>
      </c>
      <c r="H167" s="39" t="s">
        <v>7</v>
      </c>
      <c r="I167" s="44" t="s">
        <v>7</v>
      </c>
      <c r="J167" s="40">
        <v>30</v>
      </c>
      <c r="K167" s="39">
        <v>-0.16800000000000001</v>
      </c>
      <c r="L167" s="60">
        <v>-5.8999999999999997E-2</v>
      </c>
      <c r="M167" s="60">
        <v>-5.8999999999999997E-2</v>
      </c>
      <c r="N167" s="61">
        <v>1.988540613414223E-2</v>
      </c>
      <c r="O167" s="61">
        <v>1.988540613414223E-2</v>
      </c>
      <c r="P167" s="42">
        <v>-2.9670000000000001</v>
      </c>
      <c r="Q167" s="42">
        <v>-2.9670000000000001</v>
      </c>
    </row>
    <row r="168" spans="1:18" ht="20.65" customHeight="1">
      <c r="A168" s="25" t="s">
        <v>46</v>
      </c>
      <c r="B168" s="10">
        <v>17</v>
      </c>
      <c r="C168" s="10">
        <v>1</v>
      </c>
      <c r="D168" s="10">
        <v>167</v>
      </c>
      <c r="E168" s="40" t="s">
        <v>6</v>
      </c>
      <c r="F168" s="40" t="s">
        <v>38</v>
      </c>
      <c r="G168" s="59" t="s">
        <v>29</v>
      </c>
      <c r="H168" s="39" t="s">
        <v>16</v>
      </c>
      <c r="I168" s="39" t="s">
        <v>16</v>
      </c>
      <c r="J168" s="40">
        <v>25</v>
      </c>
      <c r="K168" s="39">
        <v>-1E-3</v>
      </c>
      <c r="L168" s="60">
        <v>-3.5999999999999997E-2</v>
      </c>
      <c r="M168" s="60">
        <v>-3.5999999999999997E-2</v>
      </c>
      <c r="N168" s="61">
        <v>1.6E-2</v>
      </c>
      <c r="O168" s="61">
        <v>1.6E-2</v>
      </c>
      <c r="P168" s="42">
        <v>-2.25</v>
      </c>
      <c r="Q168" s="42">
        <v>-2.25</v>
      </c>
      <c r="R168" s="64" t="s">
        <v>192</v>
      </c>
    </row>
    <row r="169" spans="1:18" ht="20.65" customHeight="1">
      <c r="A169" s="25" t="s">
        <v>46</v>
      </c>
      <c r="B169" s="10">
        <v>17</v>
      </c>
      <c r="C169" s="10">
        <v>2</v>
      </c>
      <c r="D169" s="10">
        <v>168</v>
      </c>
      <c r="E169" s="40" t="s">
        <v>6</v>
      </c>
      <c r="F169" s="40" t="s">
        <v>38</v>
      </c>
      <c r="G169" s="59" t="s">
        <v>29</v>
      </c>
      <c r="H169" s="39" t="s">
        <v>16</v>
      </c>
      <c r="I169" s="39" t="s">
        <v>16</v>
      </c>
      <c r="J169" s="40">
        <v>25</v>
      </c>
      <c r="K169" s="39">
        <v>-3.0000000000000001E-3</v>
      </c>
      <c r="L169" s="60">
        <v>-1.7999999999999999E-2</v>
      </c>
      <c r="M169" s="60">
        <v>-1.7999999999999999E-2</v>
      </c>
      <c r="N169" s="61">
        <v>1.9E-2</v>
      </c>
      <c r="O169" s="61">
        <v>1.9E-2</v>
      </c>
      <c r="P169" s="42">
        <v>-0.94736842105263153</v>
      </c>
      <c r="Q169" s="42">
        <v>-0.94736842105263153</v>
      </c>
      <c r="R169" s="71" t="s">
        <v>176</v>
      </c>
    </row>
    <row r="170" spans="1:18" ht="20.65" customHeight="1">
      <c r="A170" s="25" t="s">
        <v>46</v>
      </c>
      <c r="B170" s="10">
        <v>17</v>
      </c>
      <c r="C170" s="10">
        <v>3</v>
      </c>
      <c r="D170" s="10">
        <v>169</v>
      </c>
      <c r="E170" s="40" t="s">
        <v>6</v>
      </c>
      <c r="F170" s="40" t="s">
        <v>38</v>
      </c>
      <c r="G170" s="59" t="s">
        <v>29</v>
      </c>
      <c r="H170" s="39" t="s">
        <v>16</v>
      </c>
      <c r="I170" s="39" t="s">
        <v>16</v>
      </c>
      <c r="J170" s="40">
        <v>25</v>
      </c>
      <c r="K170" s="39">
        <v>-6.0000000000000001E-3</v>
      </c>
      <c r="L170" s="60">
        <v>8.0000000000000002E-3</v>
      </c>
      <c r="M170" s="60">
        <v>8.0000000000000002E-3</v>
      </c>
      <c r="N170" s="61">
        <v>3.1E-2</v>
      </c>
      <c r="O170" s="61">
        <v>3.1E-2</v>
      </c>
      <c r="P170" s="42">
        <v>0.25806451612903225</v>
      </c>
      <c r="Q170" s="42">
        <v>0.25806451612903225</v>
      </c>
    </row>
    <row r="171" spans="1:18" ht="20.65" customHeight="1">
      <c r="A171" s="25" t="s">
        <v>46</v>
      </c>
      <c r="B171" s="10">
        <v>17</v>
      </c>
      <c r="C171" s="10">
        <v>4</v>
      </c>
      <c r="D171" s="10">
        <v>170</v>
      </c>
      <c r="E171" s="40" t="s">
        <v>358</v>
      </c>
      <c r="F171" s="40" t="s">
        <v>38</v>
      </c>
      <c r="G171" s="59" t="s">
        <v>29</v>
      </c>
      <c r="H171" s="39" t="s">
        <v>16</v>
      </c>
      <c r="I171" s="39" t="s">
        <v>16</v>
      </c>
      <c r="J171" s="40">
        <v>25</v>
      </c>
      <c r="K171" s="39">
        <v>-1E-3</v>
      </c>
      <c r="L171" s="60">
        <v>-2.8000000000000001E-2</v>
      </c>
      <c r="M171" s="60">
        <v>-2.8000000000000001E-2</v>
      </c>
      <c r="N171" s="61">
        <v>1.9E-2</v>
      </c>
      <c r="O171" s="61">
        <v>1.9E-2</v>
      </c>
      <c r="P171" s="42">
        <v>-1.4736842105263159</v>
      </c>
      <c r="Q171" s="42">
        <v>-1.4736842105263159</v>
      </c>
    </row>
    <row r="172" spans="1:18" ht="20.65" customHeight="1">
      <c r="A172" s="25" t="s">
        <v>46</v>
      </c>
      <c r="B172" s="10">
        <v>17</v>
      </c>
      <c r="C172" s="10">
        <v>5</v>
      </c>
      <c r="D172" s="10">
        <v>171</v>
      </c>
      <c r="E172" s="40" t="s">
        <v>358</v>
      </c>
      <c r="F172" s="40" t="s">
        <v>38</v>
      </c>
      <c r="G172" s="59" t="s">
        <v>29</v>
      </c>
      <c r="H172" s="39" t="s">
        <v>16</v>
      </c>
      <c r="I172" s="39" t="s">
        <v>16</v>
      </c>
      <c r="J172" s="40">
        <v>25</v>
      </c>
      <c r="K172" s="39">
        <v>-4.0000000000000001E-3</v>
      </c>
      <c r="L172" s="60">
        <v>-8.0000000000000002E-3</v>
      </c>
      <c r="M172" s="60">
        <v>-8.0000000000000002E-3</v>
      </c>
      <c r="N172" s="61">
        <v>1.7999999999999999E-2</v>
      </c>
      <c r="O172" s="61">
        <v>1.7999999999999999E-2</v>
      </c>
      <c r="P172" s="42">
        <v>-0.44444444444444448</v>
      </c>
      <c r="Q172" s="42">
        <v>-0.44444444444444448</v>
      </c>
    </row>
    <row r="173" spans="1:18" ht="20.65" customHeight="1">
      <c r="A173" s="25" t="s">
        <v>46</v>
      </c>
      <c r="B173" s="10">
        <v>17</v>
      </c>
      <c r="C173" s="10">
        <v>6</v>
      </c>
      <c r="D173" s="10">
        <v>172</v>
      </c>
      <c r="E173" s="40" t="s">
        <v>358</v>
      </c>
      <c r="F173" s="40" t="s">
        <v>38</v>
      </c>
      <c r="G173" s="59" t="s">
        <v>60</v>
      </c>
      <c r="H173" s="39" t="s">
        <v>16</v>
      </c>
      <c r="I173" s="39" t="s">
        <v>16</v>
      </c>
      <c r="J173" s="40">
        <v>5</v>
      </c>
      <c r="K173" s="39">
        <v>-5.0000000000000001E-3</v>
      </c>
      <c r="L173" s="60">
        <v>-2.1000000000000001E-2</v>
      </c>
      <c r="M173" s="60">
        <v>-2.1000000000000001E-2</v>
      </c>
      <c r="N173" s="61">
        <v>2.1000000000000001E-2</v>
      </c>
      <c r="O173" s="61">
        <v>2.1000000000000001E-2</v>
      </c>
      <c r="P173" s="42">
        <v>-1</v>
      </c>
      <c r="Q173" s="42">
        <v>-1</v>
      </c>
    </row>
    <row r="174" spans="1:18" ht="20.65" customHeight="1">
      <c r="A174" s="25" t="s">
        <v>46</v>
      </c>
      <c r="B174" s="10">
        <v>17</v>
      </c>
      <c r="C174" s="10">
        <v>7</v>
      </c>
      <c r="D174" s="10">
        <v>173</v>
      </c>
      <c r="E174" s="40" t="s">
        <v>358</v>
      </c>
      <c r="F174" s="40" t="s">
        <v>38</v>
      </c>
      <c r="G174" s="59" t="s">
        <v>60</v>
      </c>
      <c r="H174" s="39" t="s">
        <v>16</v>
      </c>
      <c r="I174" s="39" t="s">
        <v>16</v>
      </c>
      <c r="J174" s="40">
        <v>5</v>
      </c>
      <c r="K174" s="39">
        <v>-8.9999999999999993E-3</v>
      </c>
      <c r="L174" s="60">
        <v>-8.9999999999999993E-3</v>
      </c>
      <c r="M174" s="60">
        <v>-8.9999999999999993E-3</v>
      </c>
      <c r="N174" s="61">
        <v>2.1000000000000001E-2</v>
      </c>
      <c r="O174" s="61">
        <v>2.1000000000000001E-2</v>
      </c>
      <c r="P174" s="42">
        <v>-0.42857142857142849</v>
      </c>
      <c r="Q174" s="42">
        <v>-0.42857142857142849</v>
      </c>
      <c r="R174" s="62"/>
    </row>
    <row r="175" spans="1:18" ht="20.65" customHeight="1">
      <c r="A175" s="25" t="s">
        <v>46</v>
      </c>
      <c r="B175" s="10">
        <v>17</v>
      </c>
      <c r="C175" s="10">
        <v>8</v>
      </c>
      <c r="D175" s="10">
        <v>174</v>
      </c>
      <c r="E175" s="40" t="s">
        <v>358</v>
      </c>
      <c r="F175" s="40" t="s">
        <v>38</v>
      </c>
      <c r="G175" s="59" t="s">
        <v>62</v>
      </c>
      <c r="H175" s="39" t="s">
        <v>16</v>
      </c>
      <c r="I175" s="39" t="s">
        <v>16</v>
      </c>
      <c r="J175" s="40">
        <v>5</v>
      </c>
      <c r="K175" s="39">
        <v>-4.2999999999999997E-2</v>
      </c>
      <c r="L175" s="60">
        <v>0.10199999999999999</v>
      </c>
      <c r="M175" s="60">
        <v>0.10199999999999999</v>
      </c>
      <c r="N175" s="61">
        <v>3.9E-2</v>
      </c>
      <c r="O175" s="61">
        <v>3.9E-2</v>
      </c>
      <c r="P175" s="42">
        <v>2.6153846153846154</v>
      </c>
      <c r="Q175" s="42">
        <v>2.6153846153846154</v>
      </c>
      <c r="R175" s="62"/>
    </row>
    <row r="176" spans="1:18" ht="20.65" customHeight="1">
      <c r="A176" s="25" t="s">
        <v>46</v>
      </c>
      <c r="B176" s="10">
        <v>17</v>
      </c>
      <c r="C176" s="10">
        <v>9</v>
      </c>
      <c r="D176" s="10">
        <v>175</v>
      </c>
      <c r="E176" s="40" t="s">
        <v>358</v>
      </c>
      <c r="F176" s="40" t="s">
        <v>38</v>
      </c>
      <c r="G176" s="59" t="s">
        <v>62</v>
      </c>
      <c r="H176" s="39" t="s">
        <v>16</v>
      </c>
      <c r="I176" s="39" t="s">
        <v>16</v>
      </c>
      <c r="J176" s="40">
        <v>5</v>
      </c>
      <c r="K176" s="39">
        <v>-4.8000000000000001E-2</v>
      </c>
      <c r="L176" s="60">
        <v>0.10199999999999999</v>
      </c>
      <c r="M176" s="60">
        <v>0.10199999999999999</v>
      </c>
      <c r="N176" s="61">
        <v>3.7999999999999999E-2</v>
      </c>
      <c r="O176" s="61">
        <v>3.7999999999999999E-2</v>
      </c>
      <c r="P176" s="42">
        <v>2.6842105263157894</v>
      </c>
      <c r="Q176" s="42">
        <v>2.6842105263157894</v>
      </c>
    </row>
    <row r="177" spans="1:18" ht="20.65" customHeight="1">
      <c r="A177" s="25" t="s">
        <v>46</v>
      </c>
      <c r="B177" s="10">
        <v>17</v>
      </c>
      <c r="C177" s="10">
        <v>10</v>
      </c>
      <c r="D177" s="10">
        <v>176</v>
      </c>
      <c r="E177" s="40" t="s">
        <v>358</v>
      </c>
      <c r="F177" s="40" t="s">
        <v>38</v>
      </c>
      <c r="G177" s="59" t="s">
        <v>45</v>
      </c>
      <c r="H177" s="39" t="s">
        <v>16</v>
      </c>
      <c r="I177" s="39" t="s">
        <v>16</v>
      </c>
      <c r="J177" s="40">
        <v>5</v>
      </c>
      <c r="K177" s="39">
        <v>-5.3999999999999999E-2</v>
      </c>
      <c r="L177" s="60">
        <v>0.20300000000000001</v>
      </c>
      <c r="M177" s="60">
        <v>0.20300000000000001</v>
      </c>
      <c r="N177" s="61">
        <v>5.8999999999999997E-2</v>
      </c>
      <c r="O177" s="61">
        <v>5.8999999999999997E-2</v>
      </c>
      <c r="P177" s="42">
        <v>3.4406779661016955</v>
      </c>
      <c r="Q177" s="42">
        <v>3.4406779661016955</v>
      </c>
    </row>
    <row r="178" spans="1:18" ht="20.65" customHeight="1">
      <c r="A178" s="25" t="s">
        <v>46</v>
      </c>
      <c r="B178" s="10">
        <v>17</v>
      </c>
      <c r="C178" s="10">
        <v>11</v>
      </c>
      <c r="D178" s="10">
        <v>177</v>
      </c>
      <c r="E178" s="40" t="s">
        <v>358</v>
      </c>
      <c r="F178" s="40" t="s">
        <v>38</v>
      </c>
      <c r="G178" s="59" t="s">
        <v>45</v>
      </c>
      <c r="H178" s="39" t="s">
        <v>16</v>
      </c>
      <c r="I178" s="39" t="s">
        <v>16</v>
      </c>
      <c r="J178" s="40">
        <v>5</v>
      </c>
      <c r="K178" s="39">
        <v>-6.8000000000000005E-2</v>
      </c>
      <c r="L178" s="60">
        <v>0.16400000000000001</v>
      </c>
      <c r="M178" s="60">
        <v>0.16400000000000001</v>
      </c>
      <c r="N178" s="61">
        <v>5.0999999999999997E-2</v>
      </c>
      <c r="O178" s="61">
        <v>5.0999999999999997E-2</v>
      </c>
      <c r="P178" s="42">
        <v>3.215686274509804</v>
      </c>
      <c r="Q178" s="42">
        <v>3.215686274509804</v>
      </c>
    </row>
    <row r="179" spans="1:18" ht="20.65" customHeight="1">
      <c r="A179" s="25" t="s">
        <v>46</v>
      </c>
      <c r="B179" s="10">
        <v>17</v>
      </c>
      <c r="C179" s="10">
        <v>12</v>
      </c>
      <c r="D179" s="10">
        <v>178</v>
      </c>
      <c r="E179" s="40" t="s">
        <v>358</v>
      </c>
      <c r="F179" s="40" t="s">
        <v>38</v>
      </c>
      <c r="G179" s="59" t="s">
        <v>45</v>
      </c>
      <c r="H179" s="39" t="s">
        <v>16</v>
      </c>
      <c r="I179" s="39" t="s">
        <v>16</v>
      </c>
      <c r="J179" s="40">
        <v>5</v>
      </c>
      <c r="K179" s="39">
        <v>-3.0000000000000001E-3</v>
      </c>
      <c r="L179" s="60">
        <v>7.0000000000000001E-3</v>
      </c>
      <c r="M179" s="60">
        <v>7.0000000000000001E-3</v>
      </c>
      <c r="N179" s="61">
        <v>4.1000000000000002E-2</v>
      </c>
      <c r="O179" s="61">
        <v>4.1000000000000002E-2</v>
      </c>
      <c r="P179" s="42">
        <v>0.17073170731707316</v>
      </c>
      <c r="Q179" s="42">
        <v>0.17073170731707316</v>
      </c>
    </row>
    <row r="180" spans="1:18" ht="20.65" customHeight="1">
      <c r="A180" s="25" t="s">
        <v>46</v>
      </c>
      <c r="B180" s="10">
        <v>17</v>
      </c>
      <c r="C180" s="10">
        <v>13</v>
      </c>
      <c r="D180" s="10">
        <v>179</v>
      </c>
      <c r="E180" s="40" t="s">
        <v>358</v>
      </c>
      <c r="F180" s="40" t="s">
        <v>38</v>
      </c>
      <c r="G180" s="59" t="s">
        <v>45</v>
      </c>
      <c r="H180" s="39" t="s">
        <v>16</v>
      </c>
      <c r="I180" s="39" t="s">
        <v>16</v>
      </c>
      <c r="J180" s="40">
        <v>5</v>
      </c>
      <c r="K180" s="39">
        <v>-7.0000000000000001E-3</v>
      </c>
      <c r="L180" s="60">
        <v>6.0999999999999999E-2</v>
      </c>
      <c r="M180" s="60">
        <v>6.0999999999999999E-2</v>
      </c>
      <c r="N180" s="61">
        <v>3.9E-2</v>
      </c>
      <c r="O180" s="61">
        <v>3.9E-2</v>
      </c>
      <c r="P180" s="42">
        <v>1.5641025641025641</v>
      </c>
      <c r="Q180" s="42">
        <v>1.5641025641025641</v>
      </c>
    </row>
    <row r="181" spans="1:18" ht="20.65" customHeight="1">
      <c r="A181" s="25" t="s">
        <v>101</v>
      </c>
      <c r="B181" s="10">
        <v>18</v>
      </c>
      <c r="C181" s="10">
        <v>1</v>
      </c>
      <c r="D181" s="10">
        <v>180</v>
      </c>
      <c r="E181" s="40" t="s">
        <v>6</v>
      </c>
      <c r="F181" s="40" t="s">
        <v>38</v>
      </c>
      <c r="G181" s="59" t="s">
        <v>29</v>
      </c>
      <c r="H181" s="39" t="s">
        <v>16</v>
      </c>
      <c r="I181" s="39" t="s">
        <v>16</v>
      </c>
      <c r="J181" s="40">
        <v>30</v>
      </c>
      <c r="K181" s="39">
        <v>-1.0999999999999999E-2</v>
      </c>
      <c r="L181" s="60">
        <v>3.7999999999999999E-2</v>
      </c>
      <c r="M181" s="60">
        <v>3.7999999999999999E-2</v>
      </c>
      <c r="N181" s="61">
        <v>1.7924528301886792E-2</v>
      </c>
      <c r="O181" s="61">
        <v>1.7924528301886792E-2</v>
      </c>
      <c r="P181" s="42">
        <v>2.12</v>
      </c>
      <c r="Q181" s="42">
        <v>2.12</v>
      </c>
      <c r="R181" s="64" t="s">
        <v>193</v>
      </c>
    </row>
    <row r="182" spans="1:18" ht="20.65" customHeight="1">
      <c r="A182" s="25" t="s">
        <v>101</v>
      </c>
      <c r="B182" s="10">
        <v>18</v>
      </c>
      <c r="C182" s="10">
        <v>2</v>
      </c>
      <c r="D182" s="10">
        <v>181</v>
      </c>
      <c r="E182" s="40" t="s">
        <v>6</v>
      </c>
      <c r="F182" s="40" t="s">
        <v>38</v>
      </c>
      <c r="G182" s="59" t="s">
        <v>29</v>
      </c>
      <c r="H182" s="39" t="s">
        <v>16</v>
      </c>
      <c r="I182" s="39" t="s">
        <v>16</v>
      </c>
      <c r="J182" s="40">
        <v>30</v>
      </c>
      <c r="K182" s="39">
        <v>-0.01</v>
      </c>
      <c r="L182" s="60">
        <v>3.3000000000000002E-2</v>
      </c>
      <c r="M182" s="60">
        <v>3.3000000000000002E-2</v>
      </c>
      <c r="N182" s="61">
        <v>1.6923076923076923E-2</v>
      </c>
      <c r="O182" s="61">
        <v>1.6923076923076923E-2</v>
      </c>
      <c r="P182" s="42">
        <v>1.95</v>
      </c>
      <c r="Q182" s="42">
        <v>1.95</v>
      </c>
      <c r="R182" s="71" t="s">
        <v>176</v>
      </c>
    </row>
    <row r="183" spans="1:18" ht="20.65" customHeight="1">
      <c r="A183" s="25" t="s">
        <v>164</v>
      </c>
      <c r="B183" s="10">
        <v>19</v>
      </c>
      <c r="C183" s="10">
        <v>1</v>
      </c>
      <c r="D183" s="10">
        <v>182</v>
      </c>
      <c r="E183" s="40" t="s">
        <v>6</v>
      </c>
      <c r="F183" s="40" t="s">
        <v>38</v>
      </c>
      <c r="G183" s="59" t="s">
        <v>29</v>
      </c>
      <c r="H183" s="39" t="s">
        <v>7</v>
      </c>
      <c r="I183" s="39" t="s">
        <v>16</v>
      </c>
      <c r="J183" s="40">
        <v>10</v>
      </c>
      <c r="K183" s="39" t="s">
        <v>40</v>
      </c>
      <c r="L183" s="60">
        <v>1.83</v>
      </c>
      <c r="M183" s="60">
        <v>1.83E-2</v>
      </c>
      <c r="N183" s="61">
        <v>3.1551724137931036</v>
      </c>
      <c r="O183" s="61">
        <v>3.1551724137931038E-2</v>
      </c>
      <c r="P183" s="67">
        <v>0.57999999999999996</v>
      </c>
      <c r="Q183" s="67">
        <v>0.57999999999999996</v>
      </c>
      <c r="R183" s="76"/>
    </row>
    <row r="184" spans="1:18" ht="20.65" customHeight="1">
      <c r="A184" s="25" t="s">
        <v>164</v>
      </c>
      <c r="B184" s="10">
        <v>19</v>
      </c>
      <c r="C184" s="10">
        <v>2</v>
      </c>
      <c r="D184" s="10">
        <v>183</v>
      </c>
      <c r="E184" s="40" t="s">
        <v>6</v>
      </c>
      <c r="F184" s="40" t="s">
        <v>38</v>
      </c>
      <c r="G184" s="59" t="s">
        <v>29</v>
      </c>
      <c r="H184" s="39" t="s">
        <v>7</v>
      </c>
      <c r="I184" s="39" t="s">
        <v>16</v>
      </c>
      <c r="J184" s="40">
        <v>10</v>
      </c>
      <c r="K184" s="39" t="s">
        <v>40</v>
      </c>
      <c r="L184" s="60">
        <v>-1.96</v>
      </c>
      <c r="M184" s="60">
        <v>-1.9599999999999999E-2</v>
      </c>
      <c r="N184" s="61">
        <v>2.5454545454545454</v>
      </c>
      <c r="O184" s="61">
        <v>2.5454545454545455E-2</v>
      </c>
      <c r="P184" s="67">
        <v>-0.77</v>
      </c>
      <c r="Q184" s="67">
        <v>-0.77</v>
      </c>
    </row>
    <row r="185" spans="1:18" ht="20.65" customHeight="1">
      <c r="A185" s="25" t="s">
        <v>164</v>
      </c>
      <c r="B185" s="10">
        <v>19</v>
      </c>
      <c r="C185" s="10">
        <v>3</v>
      </c>
      <c r="D185" s="10">
        <v>184</v>
      </c>
      <c r="E185" s="40" t="s">
        <v>6</v>
      </c>
      <c r="F185" s="40" t="s">
        <v>38</v>
      </c>
      <c r="G185" s="59" t="s">
        <v>29</v>
      </c>
      <c r="H185" s="39" t="s">
        <v>7</v>
      </c>
      <c r="I185" s="39" t="s">
        <v>16</v>
      </c>
      <c r="J185" s="40">
        <v>10</v>
      </c>
      <c r="K185" s="39" t="s">
        <v>40</v>
      </c>
      <c r="L185" s="60">
        <v>-1.35</v>
      </c>
      <c r="M185" s="60">
        <v>-1.3500000000000002E-2</v>
      </c>
      <c r="N185" s="61">
        <v>1.6071428571428572</v>
      </c>
      <c r="O185" s="61">
        <v>1.6071428571428573E-2</v>
      </c>
      <c r="P185" s="67">
        <v>-0.84</v>
      </c>
      <c r="Q185" s="67">
        <v>-0.84</v>
      </c>
      <c r="R185" s="64" t="s">
        <v>194</v>
      </c>
    </row>
    <row r="186" spans="1:18" ht="20.65" customHeight="1">
      <c r="A186" s="25" t="s">
        <v>164</v>
      </c>
      <c r="B186" s="10">
        <v>19</v>
      </c>
      <c r="C186" s="10">
        <v>4</v>
      </c>
      <c r="D186" s="10">
        <v>185</v>
      </c>
      <c r="E186" s="40" t="s">
        <v>6</v>
      </c>
      <c r="F186" s="40" t="s">
        <v>38</v>
      </c>
      <c r="G186" s="59" t="s">
        <v>29</v>
      </c>
      <c r="H186" s="39" t="s">
        <v>7</v>
      </c>
      <c r="I186" s="39" t="s">
        <v>16</v>
      </c>
      <c r="J186" s="40">
        <v>10</v>
      </c>
      <c r="K186" s="39" t="s">
        <v>40</v>
      </c>
      <c r="L186" s="60">
        <v>-7.16</v>
      </c>
      <c r="M186" s="60">
        <v>-7.1599999999999997E-2</v>
      </c>
      <c r="N186" s="61">
        <v>4.7105263157894735</v>
      </c>
      <c r="O186" s="61">
        <v>4.7105263157894733E-2</v>
      </c>
      <c r="P186" s="67">
        <v>-1.52</v>
      </c>
      <c r="Q186" s="67">
        <v>-1.52</v>
      </c>
      <c r="R186" s="66" t="s">
        <v>222</v>
      </c>
    </row>
    <row r="187" spans="1:18" ht="20.65" customHeight="1">
      <c r="A187" s="25" t="s">
        <v>164</v>
      </c>
      <c r="B187" s="10">
        <v>19</v>
      </c>
      <c r="C187" s="10">
        <v>5</v>
      </c>
      <c r="D187" s="10">
        <v>186</v>
      </c>
      <c r="E187" s="40" t="s">
        <v>6</v>
      </c>
      <c r="F187" s="40" t="s">
        <v>38</v>
      </c>
      <c r="G187" s="59" t="s">
        <v>29</v>
      </c>
      <c r="H187" s="39" t="s">
        <v>7</v>
      </c>
      <c r="I187" s="39" t="s">
        <v>16</v>
      </c>
      <c r="J187" s="40">
        <v>10</v>
      </c>
      <c r="K187" s="39" t="s">
        <v>40</v>
      </c>
      <c r="L187" s="60">
        <v>-5.79</v>
      </c>
      <c r="M187" s="60">
        <v>-5.79E-2</v>
      </c>
      <c r="N187" s="61">
        <v>4.5952380952380949</v>
      </c>
      <c r="O187" s="61">
        <v>4.5952380952380946E-2</v>
      </c>
      <c r="P187" s="67">
        <v>-1.26</v>
      </c>
      <c r="Q187" s="67">
        <v>-1.26</v>
      </c>
      <c r="R187" s="68" t="s">
        <v>175</v>
      </c>
    </row>
    <row r="188" spans="1:18" ht="20.65" customHeight="1">
      <c r="A188" s="25" t="s">
        <v>164</v>
      </c>
      <c r="B188" s="10">
        <v>19</v>
      </c>
      <c r="C188" s="10">
        <v>6</v>
      </c>
      <c r="D188" s="10">
        <v>187</v>
      </c>
      <c r="E188" s="40" t="s">
        <v>6</v>
      </c>
      <c r="F188" s="40" t="s">
        <v>38</v>
      </c>
      <c r="G188" s="59" t="s">
        <v>29</v>
      </c>
      <c r="H188" s="39" t="s">
        <v>7</v>
      </c>
      <c r="I188" s="39" t="s">
        <v>16</v>
      </c>
      <c r="J188" s="40">
        <v>20</v>
      </c>
      <c r="K188" s="39" t="s">
        <v>40</v>
      </c>
      <c r="L188" s="60">
        <v>0.47</v>
      </c>
      <c r="M188" s="60">
        <v>4.6999999999999993E-3</v>
      </c>
      <c r="N188" s="61">
        <v>1.3055555555555556</v>
      </c>
      <c r="O188" s="61">
        <v>1.3055555555555556E-2</v>
      </c>
      <c r="P188" s="67">
        <v>0.36</v>
      </c>
      <c r="Q188" s="67">
        <v>0.36</v>
      </c>
      <c r="R188" s="76"/>
    </row>
    <row r="189" spans="1:18" ht="20.65" customHeight="1">
      <c r="A189" s="25" t="s">
        <v>164</v>
      </c>
      <c r="B189" s="10">
        <v>19</v>
      </c>
      <c r="C189" s="10">
        <v>7</v>
      </c>
      <c r="D189" s="10">
        <v>188</v>
      </c>
      <c r="E189" s="40" t="s">
        <v>6</v>
      </c>
      <c r="F189" s="40" t="s">
        <v>38</v>
      </c>
      <c r="G189" s="59" t="s">
        <v>29</v>
      </c>
      <c r="H189" s="39" t="s">
        <v>7</v>
      </c>
      <c r="I189" s="39" t="s">
        <v>16</v>
      </c>
      <c r="J189" s="40">
        <v>20</v>
      </c>
      <c r="K189" s="39" t="s">
        <v>40</v>
      </c>
      <c r="L189" s="60">
        <v>-2.8</v>
      </c>
      <c r="M189" s="60">
        <v>-2.7999999999999997E-2</v>
      </c>
      <c r="N189" s="61">
        <v>1.5469613259668507</v>
      </c>
      <c r="O189" s="61">
        <v>1.5469613259668507E-2</v>
      </c>
      <c r="P189" s="67">
        <v>-1.81</v>
      </c>
      <c r="Q189" s="67">
        <v>-1.81</v>
      </c>
      <c r="R189" s="76"/>
    </row>
    <row r="190" spans="1:18" ht="20.65" customHeight="1">
      <c r="A190" s="25" t="s">
        <v>164</v>
      </c>
      <c r="B190" s="10">
        <v>19</v>
      </c>
      <c r="C190" s="10">
        <v>8</v>
      </c>
      <c r="D190" s="10">
        <v>189</v>
      </c>
      <c r="E190" s="40" t="s">
        <v>6</v>
      </c>
      <c r="F190" s="40" t="s">
        <v>38</v>
      </c>
      <c r="G190" s="59" t="s">
        <v>29</v>
      </c>
      <c r="H190" s="39" t="s">
        <v>7</v>
      </c>
      <c r="I190" s="39" t="s">
        <v>16</v>
      </c>
      <c r="J190" s="40">
        <v>20</v>
      </c>
      <c r="K190" s="39" t="s">
        <v>40</v>
      </c>
      <c r="L190" s="60">
        <v>-1.21</v>
      </c>
      <c r="M190" s="60">
        <v>-1.21E-2</v>
      </c>
      <c r="N190" s="61">
        <v>1.0803571428571428</v>
      </c>
      <c r="O190" s="61">
        <v>1.0803571428571428E-2</v>
      </c>
      <c r="P190" s="67">
        <v>-1.1200000000000001</v>
      </c>
      <c r="Q190" s="67">
        <v>-1.1200000000000001</v>
      </c>
    </row>
    <row r="191" spans="1:18" ht="20.65" customHeight="1">
      <c r="A191" s="25" t="s">
        <v>164</v>
      </c>
      <c r="B191" s="10">
        <v>19</v>
      </c>
      <c r="C191" s="10">
        <v>9</v>
      </c>
      <c r="D191" s="10">
        <v>190</v>
      </c>
      <c r="E191" s="40" t="s">
        <v>6</v>
      </c>
      <c r="F191" s="40" t="s">
        <v>38</v>
      </c>
      <c r="G191" s="59" t="s">
        <v>29</v>
      </c>
      <c r="H191" s="39" t="s">
        <v>7</v>
      </c>
      <c r="I191" s="39" t="s">
        <v>16</v>
      </c>
      <c r="J191" s="40">
        <v>20</v>
      </c>
      <c r="K191" s="39" t="s">
        <v>40</v>
      </c>
      <c r="L191" s="60">
        <v>0.09</v>
      </c>
      <c r="M191" s="60">
        <v>8.9999999999999998E-4</v>
      </c>
      <c r="N191" s="61">
        <v>2.25</v>
      </c>
      <c r="O191" s="61">
        <v>2.2499999999999999E-2</v>
      </c>
      <c r="P191" s="67">
        <v>0.04</v>
      </c>
      <c r="Q191" s="67">
        <v>0.04</v>
      </c>
    </row>
    <row r="192" spans="1:18" ht="20.65" customHeight="1">
      <c r="A192" s="25" t="s">
        <v>164</v>
      </c>
      <c r="B192" s="10">
        <v>19</v>
      </c>
      <c r="C192" s="10">
        <v>10</v>
      </c>
      <c r="D192" s="10">
        <v>191</v>
      </c>
      <c r="E192" s="40" t="s">
        <v>358</v>
      </c>
      <c r="F192" s="40" t="s">
        <v>38</v>
      </c>
      <c r="G192" s="59" t="s">
        <v>29</v>
      </c>
      <c r="H192" s="39" t="s">
        <v>7</v>
      </c>
      <c r="I192" s="39" t="s">
        <v>16</v>
      </c>
      <c r="J192" s="40">
        <v>10</v>
      </c>
      <c r="K192" s="39">
        <v>-4.04</v>
      </c>
      <c r="L192" s="60">
        <v>-3.92</v>
      </c>
      <c r="M192" s="60">
        <v>-3.9199999999999999E-2</v>
      </c>
      <c r="N192" s="61">
        <v>2.0851063829787235</v>
      </c>
      <c r="O192" s="61">
        <v>2.0851063829787235E-2</v>
      </c>
      <c r="P192" s="42">
        <v>-1.88</v>
      </c>
      <c r="Q192" s="42">
        <v>-1.88</v>
      </c>
    </row>
    <row r="193" spans="1:18" ht="20.65" customHeight="1">
      <c r="A193" s="25" t="s">
        <v>164</v>
      </c>
      <c r="B193" s="10">
        <v>19</v>
      </c>
      <c r="C193" s="10">
        <v>11</v>
      </c>
      <c r="D193" s="10">
        <v>192</v>
      </c>
      <c r="E193" s="40" t="s">
        <v>358</v>
      </c>
      <c r="F193" s="40" t="s">
        <v>38</v>
      </c>
      <c r="G193" s="59" t="s">
        <v>29</v>
      </c>
      <c r="H193" s="39" t="s">
        <v>7</v>
      </c>
      <c r="I193" s="39" t="s">
        <v>16</v>
      </c>
      <c r="J193" s="40">
        <v>20</v>
      </c>
      <c r="K193" s="39">
        <v>-0.99</v>
      </c>
      <c r="L193" s="60">
        <v>-0.6</v>
      </c>
      <c r="M193" s="60">
        <v>-6.0000000000000001E-3</v>
      </c>
      <c r="N193" s="61">
        <v>1.4999999999999998</v>
      </c>
      <c r="O193" s="61">
        <v>1.4999999999999998E-2</v>
      </c>
      <c r="P193" s="42">
        <v>-0.4</v>
      </c>
      <c r="Q193" s="42">
        <v>-0.4</v>
      </c>
    </row>
    <row r="194" spans="1:18" ht="20.65" customHeight="1">
      <c r="A194" s="25" t="s">
        <v>164</v>
      </c>
      <c r="B194" s="10">
        <v>19</v>
      </c>
      <c r="C194" s="10">
        <v>12</v>
      </c>
      <c r="D194" s="10">
        <v>193</v>
      </c>
      <c r="E194" s="40" t="s">
        <v>358</v>
      </c>
      <c r="F194" s="40" t="s">
        <v>38</v>
      </c>
      <c r="G194" s="59" t="s">
        <v>62</v>
      </c>
      <c r="H194" s="39" t="s">
        <v>7</v>
      </c>
      <c r="I194" s="39" t="s">
        <v>16</v>
      </c>
      <c r="J194" s="40">
        <v>10</v>
      </c>
      <c r="K194" s="39">
        <v>-1.93</v>
      </c>
      <c r="L194" s="60">
        <v>-2.39</v>
      </c>
      <c r="M194" s="60">
        <v>-2.3900000000000001E-2</v>
      </c>
      <c r="N194" s="61">
        <v>3.186666666666667</v>
      </c>
      <c r="O194" s="61">
        <v>3.1866666666666668E-2</v>
      </c>
      <c r="P194" s="42">
        <v>-0.75</v>
      </c>
      <c r="Q194" s="42">
        <v>-0.75</v>
      </c>
    </row>
    <row r="195" spans="1:18" ht="20.65" customHeight="1">
      <c r="A195" s="25" t="s">
        <v>164</v>
      </c>
      <c r="B195" s="10">
        <v>19</v>
      </c>
      <c r="C195" s="10">
        <v>13</v>
      </c>
      <c r="D195" s="10">
        <v>194</v>
      </c>
      <c r="E195" s="40" t="s">
        <v>358</v>
      </c>
      <c r="F195" s="40" t="s">
        <v>38</v>
      </c>
      <c r="G195" s="59" t="s">
        <v>62</v>
      </c>
      <c r="H195" s="39" t="s">
        <v>7</v>
      </c>
      <c r="I195" s="39" t="s">
        <v>16</v>
      </c>
      <c r="J195" s="40">
        <v>10</v>
      </c>
      <c r="K195" s="39">
        <v>-2.0699999999999998</v>
      </c>
      <c r="L195" s="60">
        <v>0.57999999999999996</v>
      </c>
      <c r="M195" s="60">
        <v>5.7999999999999996E-3</v>
      </c>
      <c r="N195" s="61">
        <v>9.5709570957095716E-2</v>
      </c>
      <c r="O195" s="61">
        <v>9.5709570957095715E-4</v>
      </c>
      <c r="P195" s="42">
        <v>-6.06</v>
      </c>
      <c r="Q195" s="42">
        <v>6.06</v>
      </c>
    </row>
    <row r="196" spans="1:18" ht="20.65" customHeight="1">
      <c r="A196" s="25" t="s">
        <v>164</v>
      </c>
      <c r="B196" s="10">
        <v>19</v>
      </c>
      <c r="C196" s="10">
        <v>14</v>
      </c>
      <c r="D196" s="10">
        <v>195</v>
      </c>
      <c r="E196" s="40" t="s">
        <v>358</v>
      </c>
      <c r="F196" s="40" t="s">
        <v>38</v>
      </c>
      <c r="G196" s="59" t="s">
        <v>62</v>
      </c>
      <c r="H196" s="39" t="s">
        <v>7</v>
      </c>
      <c r="I196" s="39" t="s">
        <v>16</v>
      </c>
      <c r="J196" s="40">
        <v>10</v>
      </c>
      <c r="K196" s="39">
        <v>-5.07</v>
      </c>
      <c r="L196" s="60">
        <v>-2.81</v>
      </c>
      <c r="M196" s="60">
        <v>-2.81E-2</v>
      </c>
      <c r="N196" s="61">
        <v>2.7281553398058254</v>
      </c>
      <c r="O196" s="61">
        <v>2.7281553398058253E-2</v>
      </c>
      <c r="P196" s="42">
        <v>-1.03</v>
      </c>
      <c r="Q196" s="42">
        <v>-1.03</v>
      </c>
    </row>
    <row r="197" spans="1:18" ht="20.65" customHeight="1">
      <c r="A197" s="25" t="s">
        <v>164</v>
      </c>
      <c r="B197" s="10">
        <v>19</v>
      </c>
      <c r="C197" s="10">
        <v>15</v>
      </c>
      <c r="D197" s="10">
        <v>196</v>
      </c>
      <c r="E197" s="40" t="s">
        <v>358</v>
      </c>
      <c r="F197" s="40" t="s">
        <v>38</v>
      </c>
      <c r="G197" s="59" t="s">
        <v>62</v>
      </c>
      <c r="H197" s="39" t="s">
        <v>7</v>
      </c>
      <c r="I197" s="39" t="s">
        <v>16</v>
      </c>
      <c r="J197" s="40">
        <v>10</v>
      </c>
      <c r="K197" s="39">
        <v>-5.1100000000000003</v>
      </c>
      <c r="L197" s="60">
        <v>-0.12</v>
      </c>
      <c r="M197" s="60">
        <v>-1.1999999999999999E-3</v>
      </c>
      <c r="N197" s="61">
        <v>3</v>
      </c>
      <c r="O197" s="61">
        <v>0.03</v>
      </c>
      <c r="P197" s="42">
        <v>-0.04</v>
      </c>
      <c r="Q197" s="42">
        <v>-0.04</v>
      </c>
      <c r="R197" s="62"/>
    </row>
    <row r="198" spans="1:18" ht="20.65" customHeight="1">
      <c r="A198" s="25" t="s">
        <v>164</v>
      </c>
      <c r="B198" s="10">
        <v>19</v>
      </c>
      <c r="C198" s="10">
        <v>16</v>
      </c>
      <c r="D198" s="10">
        <v>197</v>
      </c>
      <c r="E198" s="40" t="s">
        <v>358</v>
      </c>
      <c r="F198" s="40" t="s">
        <v>38</v>
      </c>
      <c r="G198" s="59" t="s">
        <v>62</v>
      </c>
      <c r="H198" s="39" t="s">
        <v>7</v>
      </c>
      <c r="I198" s="39" t="s">
        <v>16</v>
      </c>
      <c r="J198" s="40">
        <v>10</v>
      </c>
      <c r="K198" s="39">
        <v>-6.42</v>
      </c>
      <c r="L198" s="60">
        <v>-6.03</v>
      </c>
      <c r="M198" s="60">
        <v>-6.0299999999999999E-2</v>
      </c>
      <c r="N198" s="61">
        <v>1.6209677419354838</v>
      </c>
      <c r="O198" s="61">
        <v>1.6209677419354838E-2</v>
      </c>
      <c r="P198" s="42">
        <v>-3.72</v>
      </c>
      <c r="Q198" s="42">
        <v>-3.72</v>
      </c>
      <c r="R198" s="76"/>
    </row>
    <row r="199" spans="1:18" ht="20.65" customHeight="1">
      <c r="A199" s="25" t="s">
        <v>164</v>
      </c>
      <c r="B199" s="10">
        <v>19</v>
      </c>
      <c r="C199" s="10">
        <v>17</v>
      </c>
      <c r="D199" s="10">
        <v>198</v>
      </c>
      <c r="E199" s="40" t="s">
        <v>358</v>
      </c>
      <c r="F199" s="40" t="s">
        <v>38</v>
      </c>
      <c r="G199" s="59" t="s">
        <v>62</v>
      </c>
      <c r="H199" s="39" t="s">
        <v>7</v>
      </c>
      <c r="I199" s="39" t="s">
        <v>16</v>
      </c>
      <c r="J199" s="40">
        <v>10</v>
      </c>
      <c r="K199" s="39">
        <v>-6.53</v>
      </c>
      <c r="L199" s="60">
        <v>-7.75</v>
      </c>
      <c r="M199" s="60">
        <v>-7.7499999999999999E-2</v>
      </c>
      <c r="N199" s="61">
        <v>2.0777479892761392</v>
      </c>
      <c r="O199" s="61">
        <v>2.0777479892761394E-2</v>
      </c>
      <c r="P199" s="42">
        <v>-3.73</v>
      </c>
      <c r="Q199" s="42">
        <v>-3.73</v>
      </c>
      <c r="R199" s="76"/>
    </row>
    <row r="200" spans="1:18" ht="20.65" customHeight="1">
      <c r="A200" s="25" t="s">
        <v>164</v>
      </c>
      <c r="B200" s="10">
        <v>19</v>
      </c>
      <c r="C200" s="10">
        <v>18</v>
      </c>
      <c r="D200" s="10">
        <v>199</v>
      </c>
      <c r="E200" s="40" t="s">
        <v>358</v>
      </c>
      <c r="F200" s="40" t="s">
        <v>38</v>
      </c>
      <c r="G200" s="59" t="s">
        <v>62</v>
      </c>
      <c r="H200" s="39" t="s">
        <v>7</v>
      </c>
      <c r="I200" s="39" t="s">
        <v>16</v>
      </c>
      <c r="J200" s="40">
        <v>20</v>
      </c>
      <c r="K200" s="39">
        <v>-0.57999999999999996</v>
      </c>
      <c r="L200" s="60">
        <v>1.86</v>
      </c>
      <c r="M200" s="60">
        <v>1.8600000000000002E-2</v>
      </c>
      <c r="N200" s="61">
        <v>2.6571428571428575</v>
      </c>
      <c r="O200" s="61">
        <v>2.6571428571428576E-2</v>
      </c>
      <c r="P200" s="42">
        <v>0.7</v>
      </c>
      <c r="Q200" s="42">
        <v>0.7</v>
      </c>
    </row>
    <row r="201" spans="1:18" ht="20.65" customHeight="1">
      <c r="A201" s="25" t="s">
        <v>164</v>
      </c>
      <c r="B201" s="10">
        <v>19</v>
      </c>
      <c r="C201" s="10">
        <v>19</v>
      </c>
      <c r="D201" s="10">
        <v>200</v>
      </c>
      <c r="E201" s="40" t="s">
        <v>358</v>
      </c>
      <c r="F201" s="40" t="s">
        <v>38</v>
      </c>
      <c r="G201" s="59" t="s">
        <v>62</v>
      </c>
      <c r="H201" s="39" t="s">
        <v>7</v>
      </c>
      <c r="I201" s="39" t="s">
        <v>16</v>
      </c>
      <c r="J201" s="40">
        <v>20</v>
      </c>
      <c r="K201" s="39">
        <v>-1.05</v>
      </c>
      <c r="L201" s="60">
        <v>6.11</v>
      </c>
      <c r="M201" s="60">
        <v>6.1100000000000002E-2</v>
      </c>
      <c r="N201" s="61">
        <v>2.4938775510204083</v>
      </c>
      <c r="O201" s="61">
        <v>2.4938775510204084E-2</v>
      </c>
      <c r="P201" s="42">
        <v>2.4500000000000002</v>
      </c>
      <c r="Q201" s="42">
        <v>2.4500000000000002</v>
      </c>
    </row>
    <row r="202" spans="1:18" ht="20.65" customHeight="1">
      <c r="A202" s="25" t="s">
        <v>164</v>
      </c>
      <c r="B202" s="10">
        <v>19</v>
      </c>
      <c r="C202" s="10">
        <v>20</v>
      </c>
      <c r="D202" s="10">
        <v>201</v>
      </c>
      <c r="E202" s="40" t="s">
        <v>358</v>
      </c>
      <c r="F202" s="40" t="s">
        <v>38</v>
      </c>
      <c r="G202" s="59" t="s">
        <v>62</v>
      </c>
      <c r="H202" s="39" t="s">
        <v>7</v>
      </c>
      <c r="I202" s="39" t="s">
        <v>16</v>
      </c>
      <c r="J202" s="40">
        <v>20</v>
      </c>
      <c r="K202" s="39">
        <v>-1.49</v>
      </c>
      <c r="L202" s="60">
        <v>1.35</v>
      </c>
      <c r="M202" s="60">
        <v>1.3500000000000002E-2</v>
      </c>
      <c r="N202" s="61">
        <v>2.3684210526315792</v>
      </c>
      <c r="O202" s="61">
        <v>2.3684210526315794E-2</v>
      </c>
      <c r="P202" s="42">
        <v>0.56999999999999995</v>
      </c>
      <c r="Q202" s="42">
        <v>0.56999999999999995</v>
      </c>
    </row>
    <row r="203" spans="1:18" ht="20.65" customHeight="1">
      <c r="A203" s="25" t="s">
        <v>164</v>
      </c>
      <c r="B203" s="10">
        <v>19</v>
      </c>
      <c r="C203" s="10">
        <v>21</v>
      </c>
      <c r="D203" s="10">
        <v>202</v>
      </c>
      <c r="E203" s="40" t="s">
        <v>358</v>
      </c>
      <c r="F203" s="40" t="s">
        <v>38</v>
      </c>
      <c r="G203" s="59" t="s">
        <v>62</v>
      </c>
      <c r="H203" s="39" t="s">
        <v>7</v>
      </c>
      <c r="I203" s="39" t="s">
        <v>16</v>
      </c>
      <c r="J203" s="40">
        <v>20</v>
      </c>
      <c r="K203" s="39">
        <v>-1.53</v>
      </c>
      <c r="L203" s="60">
        <v>5.07</v>
      </c>
      <c r="M203" s="60">
        <v>5.0700000000000002E-2</v>
      </c>
      <c r="N203" s="61">
        <v>2.2941176470588238</v>
      </c>
      <c r="O203" s="61">
        <v>2.2941176470588239E-2</v>
      </c>
      <c r="P203" s="42">
        <v>2.21</v>
      </c>
      <c r="Q203" s="42">
        <v>2.21</v>
      </c>
    </row>
    <row r="204" spans="1:18" ht="20.65" customHeight="1">
      <c r="A204" s="25" t="s">
        <v>164</v>
      </c>
      <c r="B204" s="10">
        <v>19</v>
      </c>
      <c r="C204" s="10">
        <v>22</v>
      </c>
      <c r="D204" s="10">
        <v>203</v>
      </c>
      <c r="E204" s="40" t="s">
        <v>358</v>
      </c>
      <c r="F204" s="40" t="s">
        <v>38</v>
      </c>
      <c r="G204" s="59" t="s">
        <v>62</v>
      </c>
      <c r="H204" s="39" t="s">
        <v>7</v>
      </c>
      <c r="I204" s="39" t="s">
        <v>16</v>
      </c>
      <c r="J204" s="40">
        <v>20</v>
      </c>
      <c r="K204" s="39">
        <v>-3.35</v>
      </c>
      <c r="L204" s="60">
        <v>0.4</v>
      </c>
      <c r="M204" s="60">
        <v>4.0000000000000001E-3</v>
      </c>
      <c r="N204" s="61">
        <v>1.6</v>
      </c>
      <c r="O204" s="61">
        <v>1.6E-2</v>
      </c>
      <c r="P204" s="42">
        <v>0.25</v>
      </c>
      <c r="Q204" s="42">
        <v>0.25</v>
      </c>
    </row>
    <row r="205" spans="1:18" ht="20.65" customHeight="1">
      <c r="A205" s="25" t="s">
        <v>164</v>
      </c>
      <c r="B205" s="10">
        <v>19</v>
      </c>
      <c r="C205" s="10">
        <v>23</v>
      </c>
      <c r="D205" s="10">
        <v>204</v>
      </c>
      <c r="E205" s="40" t="s">
        <v>358</v>
      </c>
      <c r="F205" s="40" t="s">
        <v>38</v>
      </c>
      <c r="G205" s="59" t="s">
        <v>62</v>
      </c>
      <c r="H205" s="39" t="s">
        <v>7</v>
      </c>
      <c r="I205" s="39" t="s">
        <v>16</v>
      </c>
      <c r="J205" s="40">
        <v>20</v>
      </c>
      <c r="K205" s="39">
        <v>-3.09</v>
      </c>
      <c r="L205" s="60">
        <v>1.97</v>
      </c>
      <c r="M205" s="60">
        <v>1.9699999999999999E-2</v>
      </c>
      <c r="N205" s="61">
        <v>1.2236024844720497</v>
      </c>
      <c r="O205" s="61">
        <v>1.2236024844720497E-2</v>
      </c>
      <c r="P205" s="42">
        <v>1.61</v>
      </c>
      <c r="Q205" s="42">
        <v>1.61</v>
      </c>
    </row>
    <row r="206" spans="1:18" ht="20.65" customHeight="1">
      <c r="A206" s="25" t="s">
        <v>164</v>
      </c>
      <c r="B206" s="10">
        <v>19</v>
      </c>
      <c r="C206" s="10">
        <v>24</v>
      </c>
      <c r="D206" s="10">
        <v>205</v>
      </c>
      <c r="E206" s="40" t="s">
        <v>358</v>
      </c>
      <c r="F206" s="40" t="s">
        <v>38</v>
      </c>
      <c r="G206" s="59" t="s">
        <v>62</v>
      </c>
      <c r="H206" s="39" t="s">
        <v>7</v>
      </c>
      <c r="I206" s="39" t="s">
        <v>16</v>
      </c>
      <c r="J206" s="40">
        <v>10</v>
      </c>
      <c r="K206" s="39">
        <v>0.43</v>
      </c>
      <c r="L206" s="60">
        <v>-1.7</v>
      </c>
      <c r="M206" s="60">
        <v>-1.7000000000000001E-2</v>
      </c>
      <c r="N206" s="61">
        <v>1.6037735849056602</v>
      </c>
      <c r="O206" s="61">
        <v>1.6037735849056604E-2</v>
      </c>
      <c r="P206" s="42">
        <v>-1.06</v>
      </c>
      <c r="Q206" s="42">
        <v>-1.06</v>
      </c>
    </row>
    <row r="207" spans="1:18" ht="20.65" customHeight="1">
      <c r="A207" s="25" t="s">
        <v>164</v>
      </c>
      <c r="B207" s="10">
        <v>19</v>
      </c>
      <c r="C207" s="10">
        <v>25</v>
      </c>
      <c r="D207" s="10">
        <v>206</v>
      </c>
      <c r="E207" s="40" t="s">
        <v>358</v>
      </c>
      <c r="F207" s="40" t="s">
        <v>38</v>
      </c>
      <c r="G207" s="59" t="s">
        <v>45</v>
      </c>
      <c r="H207" s="39" t="s">
        <v>7</v>
      </c>
      <c r="I207" s="39" t="s">
        <v>16</v>
      </c>
      <c r="J207" s="40">
        <v>10</v>
      </c>
      <c r="K207" s="39">
        <v>0.28000000000000003</v>
      </c>
      <c r="L207" s="60">
        <v>-3.5</v>
      </c>
      <c r="M207" s="60">
        <v>-3.5000000000000003E-2</v>
      </c>
      <c r="N207" s="61">
        <v>1.5486725663716816</v>
      </c>
      <c r="O207" s="61">
        <v>1.5486725663716816E-2</v>
      </c>
      <c r="P207" s="42">
        <v>-2.2599999999999998</v>
      </c>
      <c r="Q207" s="42">
        <v>-2.2599999999999998</v>
      </c>
    </row>
    <row r="208" spans="1:18" ht="20.65" customHeight="1">
      <c r="A208" s="25" t="s">
        <v>164</v>
      </c>
      <c r="B208" s="10">
        <v>19</v>
      </c>
      <c r="C208" s="10">
        <v>26</v>
      </c>
      <c r="D208" s="10">
        <v>207</v>
      </c>
      <c r="E208" s="40" t="s">
        <v>358</v>
      </c>
      <c r="F208" s="40" t="s">
        <v>38</v>
      </c>
      <c r="G208" s="59" t="s">
        <v>62</v>
      </c>
      <c r="H208" s="39" t="s">
        <v>7</v>
      </c>
      <c r="I208" s="39" t="s">
        <v>16</v>
      </c>
      <c r="J208" s="40">
        <v>10</v>
      </c>
      <c r="K208" s="39">
        <v>0.43</v>
      </c>
      <c r="L208" s="60">
        <v>-2.7</v>
      </c>
      <c r="M208" s="60">
        <v>-2.7000000000000003E-2</v>
      </c>
      <c r="N208" s="61">
        <v>2.5961538461538463</v>
      </c>
      <c r="O208" s="61">
        <v>2.5961538461538463E-2</v>
      </c>
      <c r="P208" s="42">
        <v>-1.04</v>
      </c>
      <c r="Q208" s="42">
        <v>-1.04</v>
      </c>
    </row>
    <row r="209" spans="1:18" ht="20.65" customHeight="1">
      <c r="A209" s="25" t="s">
        <v>164</v>
      </c>
      <c r="B209" s="10">
        <v>19</v>
      </c>
      <c r="C209" s="10">
        <v>27</v>
      </c>
      <c r="D209" s="10">
        <v>208</v>
      </c>
      <c r="E209" s="40" t="s">
        <v>358</v>
      </c>
      <c r="F209" s="40" t="s">
        <v>38</v>
      </c>
      <c r="G209" s="59" t="s">
        <v>45</v>
      </c>
      <c r="H209" s="39" t="s">
        <v>7</v>
      </c>
      <c r="I209" s="39" t="s">
        <v>16</v>
      </c>
      <c r="J209" s="40">
        <v>10</v>
      </c>
      <c r="K209" s="39">
        <v>0.28000000000000003</v>
      </c>
      <c r="L209" s="60">
        <v>-3.8</v>
      </c>
      <c r="M209" s="60">
        <v>-3.7999999999999999E-2</v>
      </c>
      <c r="N209" s="61">
        <v>1.4179104477611939</v>
      </c>
      <c r="O209" s="61">
        <v>1.4179104477611939E-2</v>
      </c>
      <c r="P209" s="42">
        <v>-2.68</v>
      </c>
      <c r="Q209" s="42">
        <v>-2.68</v>
      </c>
    </row>
    <row r="210" spans="1:18" ht="20.65" customHeight="1">
      <c r="A210" s="25" t="s">
        <v>164</v>
      </c>
      <c r="B210" s="10">
        <v>19</v>
      </c>
      <c r="C210" s="10">
        <v>28</v>
      </c>
      <c r="D210" s="10">
        <v>209</v>
      </c>
      <c r="E210" s="40" t="s">
        <v>358</v>
      </c>
      <c r="F210" s="40" t="s">
        <v>38</v>
      </c>
      <c r="G210" s="59" t="s">
        <v>45</v>
      </c>
      <c r="H210" s="39" t="s">
        <v>7</v>
      </c>
      <c r="I210" s="39" t="s">
        <v>16</v>
      </c>
      <c r="J210" s="40">
        <v>10</v>
      </c>
      <c r="K210" s="39">
        <v>0.43</v>
      </c>
      <c r="L210" s="60">
        <v>-3.7</v>
      </c>
      <c r="M210" s="60">
        <v>-3.7000000000000005E-2</v>
      </c>
      <c r="N210" s="61">
        <v>1.380597014925373</v>
      </c>
      <c r="O210" s="61">
        <v>1.380597014925373E-2</v>
      </c>
      <c r="P210" s="42">
        <v>-2.68</v>
      </c>
      <c r="Q210" s="42">
        <v>-2.68</v>
      </c>
    </row>
    <row r="211" spans="1:18" ht="20.65" customHeight="1" thickBot="1">
      <c r="A211" s="25" t="s">
        <v>164</v>
      </c>
      <c r="B211" s="10">
        <v>19</v>
      </c>
      <c r="C211" s="10">
        <v>29</v>
      </c>
      <c r="D211" s="10">
        <v>210</v>
      </c>
      <c r="E211" s="40" t="s">
        <v>358</v>
      </c>
      <c r="F211" s="40" t="s">
        <v>38</v>
      </c>
      <c r="G211" s="59" t="s">
        <v>62</v>
      </c>
      <c r="H211" s="39" t="s">
        <v>7</v>
      </c>
      <c r="I211" s="39" t="s">
        <v>16</v>
      </c>
      <c r="J211" s="40">
        <v>10</v>
      </c>
      <c r="K211" s="39">
        <v>0.75</v>
      </c>
      <c r="L211" s="60">
        <v>4.9000000000000004</v>
      </c>
      <c r="M211" s="60">
        <v>4.9000000000000002E-2</v>
      </c>
      <c r="N211" s="61">
        <v>2.6486486486486487</v>
      </c>
      <c r="O211" s="61">
        <v>2.6486486486486487E-2</v>
      </c>
      <c r="P211" s="42">
        <v>1.85</v>
      </c>
      <c r="Q211" s="42">
        <v>1.85</v>
      </c>
    </row>
    <row r="212" spans="1:18" ht="20.65" customHeight="1" thickBot="1">
      <c r="A212" s="25" t="s">
        <v>164</v>
      </c>
      <c r="B212" s="10">
        <v>19</v>
      </c>
      <c r="C212" s="10">
        <v>30</v>
      </c>
      <c r="D212" s="10">
        <v>211</v>
      </c>
      <c r="E212" s="40" t="s">
        <v>358</v>
      </c>
      <c r="F212" s="40" t="s">
        <v>38</v>
      </c>
      <c r="G212" s="59" t="s">
        <v>45</v>
      </c>
      <c r="H212" s="39" t="s">
        <v>7</v>
      </c>
      <c r="I212" s="39" t="s">
        <v>16</v>
      </c>
      <c r="J212" s="40">
        <v>10</v>
      </c>
      <c r="K212" s="39">
        <v>0.72</v>
      </c>
      <c r="L212" s="60">
        <v>-9.8000000000000007</v>
      </c>
      <c r="M212" s="60">
        <v>-9.8000000000000004E-2</v>
      </c>
      <c r="N212" s="61">
        <v>8.75</v>
      </c>
      <c r="O212" s="61">
        <v>8.7499999999999994E-2</v>
      </c>
      <c r="P212" s="42">
        <v>-1.1200000000000001</v>
      </c>
      <c r="Q212" s="42">
        <v>-1.1200000000000001</v>
      </c>
      <c r="R212" s="85" t="s">
        <v>166</v>
      </c>
    </row>
    <row r="213" spans="1:18" ht="20.65" customHeight="1">
      <c r="A213" s="25" t="s">
        <v>164</v>
      </c>
      <c r="B213" s="10">
        <v>19</v>
      </c>
      <c r="C213" s="10">
        <v>31</v>
      </c>
      <c r="D213" s="10">
        <v>212</v>
      </c>
      <c r="E213" s="40" t="s">
        <v>358</v>
      </c>
      <c r="F213" s="40" t="s">
        <v>38</v>
      </c>
      <c r="G213" s="59" t="s">
        <v>45</v>
      </c>
      <c r="H213" s="39" t="s">
        <v>7</v>
      </c>
      <c r="I213" s="39" t="s">
        <v>16</v>
      </c>
      <c r="J213" s="40">
        <v>10</v>
      </c>
      <c r="K213" s="39">
        <v>0.41</v>
      </c>
      <c r="L213" s="60">
        <v>-3.04</v>
      </c>
      <c r="M213" s="60">
        <v>-3.04E-2</v>
      </c>
      <c r="N213" s="61">
        <v>6.6086956521739131</v>
      </c>
      <c r="O213" s="61">
        <v>6.6086956521739126E-2</v>
      </c>
      <c r="P213" s="42">
        <v>-0.46</v>
      </c>
      <c r="Q213" s="42">
        <v>-0.46</v>
      </c>
    </row>
    <row r="214" spans="1:18" ht="20.65" customHeight="1">
      <c r="A214" s="25" t="s">
        <v>164</v>
      </c>
      <c r="B214" s="10">
        <v>19</v>
      </c>
      <c r="C214" s="10">
        <v>32</v>
      </c>
      <c r="D214" s="10">
        <v>213</v>
      </c>
      <c r="E214" s="40" t="s">
        <v>358</v>
      </c>
      <c r="F214" s="40" t="s">
        <v>38</v>
      </c>
      <c r="G214" s="59" t="s">
        <v>62</v>
      </c>
      <c r="H214" s="39" t="s">
        <v>7</v>
      </c>
      <c r="I214" s="39" t="s">
        <v>16</v>
      </c>
      <c r="J214" s="40">
        <v>10</v>
      </c>
      <c r="K214" s="39">
        <v>0.75</v>
      </c>
      <c r="L214" s="60">
        <v>9.4</v>
      </c>
      <c r="M214" s="60">
        <v>9.4E-2</v>
      </c>
      <c r="N214" s="61">
        <v>2.9375</v>
      </c>
      <c r="O214" s="61">
        <v>2.9374999999999998E-2</v>
      </c>
      <c r="P214" s="42">
        <v>3.2</v>
      </c>
      <c r="Q214" s="42">
        <v>3.2</v>
      </c>
    </row>
    <row r="215" spans="1:18" ht="20.65" customHeight="1">
      <c r="A215" s="25" t="s">
        <v>164</v>
      </c>
      <c r="B215" s="10">
        <v>19</v>
      </c>
      <c r="C215" s="10">
        <v>33</v>
      </c>
      <c r="D215" s="10">
        <v>214</v>
      </c>
      <c r="E215" s="40" t="s">
        <v>358</v>
      </c>
      <c r="F215" s="40" t="s">
        <v>38</v>
      </c>
      <c r="G215" s="59" t="s">
        <v>45</v>
      </c>
      <c r="H215" s="39" t="s">
        <v>7</v>
      </c>
      <c r="I215" s="39" t="s">
        <v>16</v>
      </c>
      <c r="J215" s="40">
        <v>10</v>
      </c>
      <c r="K215" s="39">
        <v>0.67</v>
      </c>
      <c r="L215" s="60">
        <v>-7.2</v>
      </c>
      <c r="M215" s="60">
        <v>-7.2000000000000008E-2</v>
      </c>
      <c r="N215" s="61">
        <v>7.6595744680851068</v>
      </c>
      <c r="O215" s="61">
        <v>7.6595744680851063E-2</v>
      </c>
      <c r="P215" s="42">
        <v>-0.94</v>
      </c>
      <c r="Q215" s="42">
        <v>-0.94</v>
      </c>
    </row>
    <row r="216" spans="1:18" ht="20.65" customHeight="1">
      <c r="A216" s="25" t="s">
        <v>164</v>
      </c>
      <c r="B216" s="10">
        <v>19</v>
      </c>
      <c r="C216" s="10">
        <v>34</v>
      </c>
      <c r="D216" s="10">
        <v>215</v>
      </c>
      <c r="E216" s="40" t="s">
        <v>358</v>
      </c>
      <c r="F216" s="40" t="s">
        <v>38</v>
      </c>
      <c r="G216" s="59" t="s">
        <v>45</v>
      </c>
      <c r="H216" s="39" t="s">
        <v>7</v>
      </c>
      <c r="I216" s="39" t="s">
        <v>16</v>
      </c>
      <c r="J216" s="40">
        <v>10</v>
      </c>
      <c r="K216" s="39">
        <v>0.51</v>
      </c>
      <c r="L216" s="60">
        <v>-4.9000000000000004</v>
      </c>
      <c r="M216" s="60">
        <v>-4.9000000000000002E-2</v>
      </c>
      <c r="N216" s="61">
        <v>6.0493827160493829</v>
      </c>
      <c r="O216" s="61">
        <v>6.0493827160493827E-2</v>
      </c>
      <c r="P216" s="42">
        <v>0.81</v>
      </c>
      <c r="Q216" s="42">
        <v>-0.81</v>
      </c>
    </row>
    <row r="217" spans="1:18" ht="20.65" customHeight="1">
      <c r="A217" s="25" t="s">
        <v>203</v>
      </c>
      <c r="B217" s="10">
        <v>20</v>
      </c>
      <c r="C217" s="10">
        <v>1</v>
      </c>
      <c r="D217" s="10">
        <v>216</v>
      </c>
      <c r="E217" s="40" t="s">
        <v>6</v>
      </c>
      <c r="F217" s="40" t="s">
        <v>38</v>
      </c>
      <c r="G217" s="59" t="s">
        <v>29</v>
      </c>
      <c r="H217" s="39" t="s">
        <v>7</v>
      </c>
      <c r="I217" s="39" t="s">
        <v>7</v>
      </c>
      <c r="J217" s="40">
        <v>25</v>
      </c>
      <c r="K217" s="48">
        <v>-4.0000000000000002E-4</v>
      </c>
      <c r="L217" s="60">
        <v>-5.5E-2</v>
      </c>
      <c r="M217" s="60">
        <v>-5.5E-2</v>
      </c>
      <c r="N217" s="61">
        <v>2.0220588235294115E-2</v>
      </c>
      <c r="O217" s="61">
        <v>2.0220588235294115E-2</v>
      </c>
      <c r="P217" s="42">
        <v>-2.72</v>
      </c>
      <c r="Q217" s="42">
        <v>-2.72</v>
      </c>
      <c r="R217" s="64" t="s">
        <v>225</v>
      </c>
    </row>
    <row r="218" spans="1:18" ht="20.65" customHeight="1">
      <c r="A218" s="25" t="s">
        <v>203</v>
      </c>
      <c r="B218" s="10">
        <v>20</v>
      </c>
      <c r="C218" s="10">
        <v>2</v>
      </c>
      <c r="D218" s="10">
        <v>217</v>
      </c>
      <c r="E218" s="40" t="s">
        <v>6</v>
      </c>
      <c r="F218" s="40" t="s">
        <v>38</v>
      </c>
      <c r="G218" s="59" t="s">
        <v>29</v>
      </c>
      <c r="H218" s="39" t="s">
        <v>7</v>
      </c>
      <c r="I218" s="39" t="s">
        <v>7</v>
      </c>
      <c r="J218" s="40">
        <v>25</v>
      </c>
      <c r="K218" s="48">
        <v>-2.9999999999999997E-4</v>
      </c>
      <c r="L218" s="60">
        <v>-4.2999999999999997E-2</v>
      </c>
      <c r="M218" s="60">
        <v>-4.2999999999999997E-2</v>
      </c>
      <c r="N218" s="61">
        <v>2.0379146919431278E-2</v>
      </c>
      <c r="O218" s="61">
        <v>2.0379146919431278E-2</v>
      </c>
      <c r="P218" s="42">
        <v>-2.11</v>
      </c>
      <c r="Q218" s="42">
        <v>-2.11</v>
      </c>
      <c r="R218" s="71" t="s">
        <v>176</v>
      </c>
    </row>
    <row r="219" spans="1:18" ht="20.65" customHeight="1">
      <c r="A219" s="25" t="s">
        <v>203</v>
      </c>
      <c r="B219" s="10">
        <v>20</v>
      </c>
      <c r="C219" s="10">
        <v>3</v>
      </c>
      <c r="D219" s="10">
        <v>218</v>
      </c>
      <c r="E219" s="40" t="s">
        <v>6</v>
      </c>
      <c r="F219" s="40" t="s">
        <v>38</v>
      </c>
      <c r="G219" s="59" t="s">
        <v>29</v>
      </c>
      <c r="H219" s="39" t="s">
        <v>7</v>
      </c>
      <c r="I219" s="39" t="s">
        <v>7</v>
      </c>
      <c r="J219" s="40">
        <v>25</v>
      </c>
      <c r="K219" s="48">
        <v>-4.0000000000000002E-4</v>
      </c>
      <c r="L219" s="60">
        <v>-4.3999999999999997E-2</v>
      </c>
      <c r="M219" s="60">
        <v>-4.3999999999999997E-2</v>
      </c>
      <c r="N219" s="61">
        <v>2.0276497695852533E-2</v>
      </c>
      <c r="O219" s="61">
        <v>2.0276497695852533E-2</v>
      </c>
      <c r="P219" s="42">
        <v>-2.17</v>
      </c>
      <c r="Q219" s="42">
        <v>-2.17</v>
      </c>
      <c r="R219" s="62"/>
    </row>
    <row r="220" spans="1:18" ht="20.65" customHeight="1">
      <c r="A220" s="25" t="s">
        <v>203</v>
      </c>
      <c r="B220" s="10">
        <v>20</v>
      </c>
      <c r="C220" s="10">
        <v>4</v>
      </c>
      <c r="D220" s="10">
        <v>219</v>
      </c>
      <c r="E220" s="40" t="s">
        <v>6</v>
      </c>
      <c r="F220" s="40" t="s">
        <v>38</v>
      </c>
      <c r="G220" s="59" t="s">
        <v>29</v>
      </c>
      <c r="H220" s="39" t="s">
        <v>7</v>
      </c>
      <c r="I220" s="39" t="s">
        <v>7</v>
      </c>
      <c r="J220" s="40">
        <v>25</v>
      </c>
      <c r="K220" s="48">
        <v>-5.0000000000000001E-4</v>
      </c>
      <c r="L220" s="60">
        <v>-3.3000000000000002E-2</v>
      </c>
      <c r="M220" s="60">
        <v>-3.3000000000000002E-2</v>
      </c>
      <c r="N220" s="61">
        <v>2.0109689213893969E-2</v>
      </c>
      <c r="O220" s="61">
        <v>2.0109689213893969E-2</v>
      </c>
      <c r="P220" s="42">
        <v>-1.641</v>
      </c>
      <c r="Q220" s="42">
        <v>-1.641</v>
      </c>
      <c r="R220" s="76"/>
    </row>
    <row r="221" spans="1:18" ht="20.65" customHeight="1">
      <c r="A221" s="25" t="s">
        <v>203</v>
      </c>
      <c r="B221" s="10">
        <v>20</v>
      </c>
      <c r="C221" s="10">
        <v>5</v>
      </c>
      <c r="D221" s="10">
        <v>220</v>
      </c>
      <c r="E221" s="40" t="s">
        <v>6</v>
      </c>
      <c r="F221" s="40" t="s">
        <v>38</v>
      </c>
      <c r="G221" s="59" t="s">
        <v>29</v>
      </c>
      <c r="H221" s="39" t="s">
        <v>7</v>
      </c>
      <c r="I221" s="39" t="s">
        <v>7</v>
      </c>
      <c r="J221" s="40">
        <v>25</v>
      </c>
      <c r="K221" s="48">
        <v>-4.0000000000000002E-4</v>
      </c>
      <c r="L221" s="60">
        <v>-4.9000000000000002E-2</v>
      </c>
      <c r="M221" s="60">
        <v>-4.9000000000000002E-2</v>
      </c>
      <c r="N221" s="61">
        <v>2.0842194810718844E-2</v>
      </c>
      <c r="O221" s="61">
        <v>2.0842194810718844E-2</v>
      </c>
      <c r="P221" s="42">
        <v>-2.351</v>
      </c>
      <c r="Q221" s="42">
        <v>-2.351</v>
      </c>
    </row>
    <row r="222" spans="1:18" ht="20.65" customHeight="1">
      <c r="A222" s="25" t="s">
        <v>203</v>
      </c>
      <c r="B222" s="10">
        <v>20</v>
      </c>
      <c r="C222" s="10">
        <v>6</v>
      </c>
      <c r="D222" s="10">
        <v>221</v>
      </c>
      <c r="E222" s="40" t="s">
        <v>6</v>
      </c>
      <c r="F222" s="40" t="s">
        <v>38</v>
      </c>
      <c r="G222" s="59" t="s">
        <v>29</v>
      </c>
      <c r="H222" s="39" t="s">
        <v>7</v>
      </c>
      <c r="I222" s="39" t="s">
        <v>7</v>
      </c>
      <c r="J222" s="40">
        <v>25</v>
      </c>
      <c r="K222" s="48">
        <v>-5.0000000000000001E-4</v>
      </c>
      <c r="L222" s="60">
        <v>-2.4E-2</v>
      </c>
      <c r="M222" s="60">
        <v>-2.4E-2</v>
      </c>
      <c r="N222" s="61">
        <v>2.0869565217391306E-2</v>
      </c>
      <c r="O222" s="61">
        <v>2.0869565217391306E-2</v>
      </c>
      <c r="P222" s="42">
        <v>-1.1499999999999999</v>
      </c>
      <c r="Q222" s="42">
        <v>-1.1499999999999999</v>
      </c>
    </row>
    <row r="223" spans="1:18" ht="20.65" customHeight="1">
      <c r="A223" s="25" t="s">
        <v>203</v>
      </c>
      <c r="B223" s="10">
        <v>20</v>
      </c>
      <c r="C223" s="10">
        <v>7</v>
      </c>
      <c r="D223" s="10">
        <v>222</v>
      </c>
      <c r="E223" s="40" t="s">
        <v>6</v>
      </c>
      <c r="F223" s="40" t="s">
        <v>38</v>
      </c>
      <c r="G223" s="59" t="s">
        <v>29</v>
      </c>
      <c r="H223" s="39" t="s">
        <v>7</v>
      </c>
      <c r="I223" s="39" t="s">
        <v>7</v>
      </c>
      <c r="J223" s="40">
        <v>25</v>
      </c>
      <c r="K223" s="48">
        <v>-4.0000000000000002E-4</v>
      </c>
      <c r="L223" s="60">
        <v>-4.8000000000000001E-2</v>
      </c>
      <c r="M223" s="60">
        <v>-4.8000000000000001E-2</v>
      </c>
      <c r="N223" s="61">
        <v>2.0960698689956331E-2</v>
      </c>
      <c r="O223" s="61">
        <v>2.0960698689956331E-2</v>
      </c>
      <c r="P223" s="42">
        <v>-2.29</v>
      </c>
      <c r="Q223" s="42">
        <v>-2.29</v>
      </c>
    </row>
    <row r="224" spans="1:18" ht="20.65" customHeight="1">
      <c r="A224" s="25" t="s">
        <v>203</v>
      </c>
      <c r="B224" s="10">
        <v>20</v>
      </c>
      <c r="C224" s="10">
        <v>8</v>
      </c>
      <c r="D224" s="10">
        <v>223</v>
      </c>
      <c r="E224" s="40" t="s">
        <v>6</v>
      </c>
      <c r="F224" s="40" t="s">
        <v>38</v>
      </c>
      <c r="G224" s="59" t="s">
        <v>29</v>
      </c>
      <c r="H224" s="39" t="s">
        <v>7</v>
      </c>
      <c r="I224" s="39" t="s">
        <v>7</v>
      </c>
      <c r="J224" s="40">
        <v>25</v>
      </c>
      <c r="K224" s="48">
        <v>-4.0000000000000002E-4</v>
      </c>
      <c r="L224" s="60">
        <v>-5.6000000000000001E-2</v>
      </c>
      <c r="M224" s="60">
        <v>-5.6000000000000001E-2</v>
      </c>
      <c r="N224" s="61">
        <v>1.9649122807017545E-2</v>
      </c>
      <c r="O224" s="61">
        <v>1.9649122807017545E-2</v>
      </c>
      <c r="P224" s="42">
        <v>-2.85</v>
      </c>
      <c r="Q224" s="42">
        <v>-2.85</v>
      </c>
    </row>
    <row r="225" spans="1:18" ht="20.65" customHeight="1">
      <c r="A225" s="25" t="s">
        <v>203</v>
      </c>
      <c r="B225" s="10">
        <v>20</v>
      </c>
      <c r="C225" s="10">
        <v>9</v>
      </c>
      <c r="D225" s="10">
        <v>224</v>
      </c>
      <c r="E225" s="40" t="s">
        <v>358</v>
      </c>
      <c r="F225" s="40" t="s">
        <v>38</v>
      </c>
      <c r="G225" s="59" t="s">
        <v>62</v>
      </c>
      <c r="H225" s="39" t="s">
        <v>16</v>
      </c>
      <c r="I225" s="39" t="s">
        <v>7</v>
      </c>
      <c r="J225" s="40">
        <v>5</v>
      </c>
      <c r="K225" s="48">
        <v>-1.9E-2</v>
      </c>
      <c r="L225" s="60">
        <v>4.0000000000000002E-4</v>
      </c>
      <c r="M225" s="60">
        <v>4.0000000000000002E-4</v>
      </c>
      <c r="N225" s="61">
        <v>4.1666666666666669E-4</v>
      </c>
      <c r="O225" s="61">
        <v>4.1666666666666669E-4</v>
      </c>
      <c r="P225" s="42">
        <v>0.96</v>
      </c>
      <c r="Q225" s="42">
        <v>0.96</v>
      </c>
    </row>
    <row r="226" spans="1:18" ht="20.65" customHeight="1">
      <c r="A226" s="25" t="s">
        <v>203</v>
      </c>
      <c r="B226" s="10">
        <v>20</v>
      </c>
      <c r="C226" s="10">
        <v>10</v>
      </c>
      <c r="D226" s="10">
        <v>225</v>
      </c>
      <c r="E226" s="40" t="s">
        <v>358</v>
      </c>
      <c r="F226" s="40" t="s">
        <v>38</v>
      </c>
      <c r="G226" s="59" t="s">
        <v>29</v>
      </c>
      <c r="H226" s="39" t="s">
        <v>16</v>
      </c>
      <c r="I226" s="39" t="s">
        <v>7</v>
      </c>
      <c r="J226" s="40">
        <v>5</v>
      </c>
      <c r="K226" s="48">
        <v>-8.0000000000000002E-3</v>
      </c>
      <c r="L226" s="60">
        <v>-2.9999999999999997E-4</v>
      </c>
      <c r="M226" s="60">
        <v>-2.9999999999999997E-4</v>
      </c>
      <c r="N226" s="61">
        <v>2.941176470588235E-4</v>
      </c>
      <c r="O226" s="61">
        <v>2.941176470588235E-4</v>
      </c>
      <c r="P226" s="42">
        <v>-1.02</v>
      </c>
      <c r="Q226" s="42">
        <v>-1.02</v>
      </c>
    </row>
    <row r="227" spans="1:18" ht="20.65" customHeight="1">
      <c r="A227" s="25" t="s">
        <v>203</v>
      </c>
      <c r="B227" s="10">
        <v>20</v>
      </c>
      <c r="C227" s="10">
        <v>11</v>
      </c>
      <c r="D227" s="10">
        <v>226</v>
      </c>
      <c r="E227" s="40" t="s">
        <v>358</v>
      </c>
      <c r="F227" s="40" t="s">
        <v>38</v>
      </c>
      <c r="G227" s="59" t="s">
        <v>62</v>
      </c>
      <c r="H227" s="39" t="s">
        <v>16</v>
      </c>
      <c r="I227" s="39" t="s">
        <v>7</v>
      </c>
      <c r="J227" s="40">
        <v>5</v>
      </c>
      <c r="K227" s="48">
        <v>-2.1999999999999999E-2</v>
      </c>
      <c r="L227" s="60">
        <v>5.9999999999999995E-4</v>
      </c>
      <c r="M227" s="60">
        <v>5.9999999999999995E-4</v>
      </c>
      <c r="N227" s="61">
        <v>4.6511627906976741E-4</v>
      </c>
      <c r="O227" s="61">
        <v>4.6511627906976741E-4</v>
      </c>
      <c r="P227" s="42">
        <v>1.29</v>
      </c>
      <c r="Q227" s="42">
        <v>1.29</v>
      </c>
    </row>
    <row r="228" spans="1:18" ht="20.65" customHeight="1">
      <c r="A228" s="25" t="s">
        <v>203</v>
      </c>
      <c r="B228" s="10">
        <v>20</v>
      </c>
      <c r="C228" s="10">
        <v>12</v>
      </c>
      <c r="D228" s="10">
        <v>227</v>
      </c>
      <c r="E228" s="40" t="s">
        <v>358</v>
      </c>
      <c r="F228" s="40" t="s">
        <v>38</v>
      </c>
      <c r="G228" s="59" t="s">
        <v>62</v>
      </c>
      <c r="H228" s="39" t="s">
        <v>16</v>
      </c>
      <c r="I228" s="39" t="s">
        <v>7</v>
      </c>
      <c r="J228" s="40">
        <v>5</v>
      </c>
      <c r="K228" s="48">
        <v>-2.4E-2</v>
      </c>
      <c r="L228" s="60">
        <v>5.9999999999999995E-4</v>
      </c>
      <c r="M228" s="60">
        <v>5.9999999999999995E-4</v>
      </c>
      <c r="N228" s="61">
        <v>3.7974683544303792E-4</v>
      </c>
      <c r="O228" s="61">
        <v>3.7974683544303792E-4</v>
      </c>
      <c r="P228" s="42">
        <v>1.58</v>
      </c>
      <c r="Q228" s="42">
        <v>1.58</v>
      </c>
    </row>
    <row r="229" spans="1:18" ht="20.65" customHeight="1">
      <c r="A229" s="25" t="s">
        <v>203</v>
      </c>
      <c r="B229" s="10">
        <v>20</v>
      </c>
      <c r="C229" s="10">
        <v>13</v>
      </c>
      <c r="D229" s="10">
        <v>228</v>
      </c>
      <c r="E229" s="40" t="s">
        <v>358</v>
      </c>
      <c r="F229" s="40" t="s">
        <v>38</v>
      </c>
      <c r="G229" s="59" t="s">
        <v>60</v>
      </c>
      <c r="H229" s="39" t="s">
        <v>16</v>
      </c>
      <c r="I229" s="39" t="s">
        <v>7</v>
      </c>
      <c r="J229" s="40">
        <v>5</v>
      </c>
      <c r="K229" s="48">
        <v>-7.0000000000000001E-3</v>
      </c>
      <c r="L229" s="60">
        <v>-1E-4</v>
      </c>
      <c r="M229" s="60">
        <v>-1E-4</v>
      </c>
      <c r="N229" s="61">
        <v>3.0303030303030303E-4</v>
      </c>
      <c r="O229" s="61">
        <v>3.0303030303030303E-4</v>
      </c>
      <c r="P229" s="42">
        <v>-0.33</v>
      </c>
      <c r="Q229" s="42">
        <v>-0.33</v>
      </c>
    </row>
    <row r="230" spans="1:18" ht="20.65" customHeight="1">
      <c r="A230" s="25" t="s">
        <v>203</v>
      </c>
      <c r="B230" s="10">
        <v>20</v>
      </c>
      <c r="C230" s="10">
        <v>14</v>
      </c>
      <c r="D230" s="10">
        <v>229</v>
      </c>
      <c r="E230" s="40" t="s">
        <v>358</v>
      </c>
      <c r="F230" s="40" t="s">
        <v>38</v>
      </c>
      <c r="G230" s="59" t="s">
        <v>29</v>
      </c>
      <c r="H230" s="39" t="s">
        <v>16</v>
      </c>
      <c r="I230" s="39" t="s">
        <v>7</v>
      </c>
      <c r="J230" s="40">
        <v>5</v>
      </c>
      <c r="K230" s="48">
        <v>-7.0000000000000001E-3</v>
      </c>
      <c r="L230" s="60">
        <v>-1E-4</v>
      </c>
      <c r="M230" s="60">
        <v>-1E-4</v>
      </c>
      <c r="N230" s="61">
        <v>2.631578947368421E-4</v>
      </c>
      <c r="O230" s="61">
        <v>2.631578947368421E-4</v>
      </c>
      <c r="P230" s="42">
        <v>-0.38</v>
      </c>
      <c r="Q230" s="42">
        <v>-0.38</v>
      </c>
    </row>
    <row r="231" spans="1:18" ht="20.65" customHeight="1">
      <c r="A231" s="25" t="s">
        <v>203</v>
      </c>
      <c r="B231" s="10">
        <v>20</v>
      </c>
      <c r="C231" s="10">
        <v>15</v>
      </c>
      <c r="D231" s="10">
        <v>230</v>
      </c>
      <c r="E231" s="40" t="s">
        <v>358</v>
      </c>
      <c r="F231" s="40" t="s">
        <v>38</v>
      </c>
      <c r="G231" s="59" t="s">
        <v>62</v>
      </c>
      <c r="H231" s="39" t="s">
        <v>16</v>
      </c>
      <c r="I231" s="39" t="s">
        <v>7</v>
      </c>
      <c r="J231" s="40">
        <v>5</v>
      </c>
      <c r="K231" s="78">
        <v>-1.2999999999999999E-2</v>
      </c>
      <c r="L231" s="69">
        <v>2.9999999999999997E-4</v>
      </c>
      <c r="M231" s="69">
        <v>2.9999999999999997E-4</v>
      </c>
      <c r="N231" s="61">
        <v>4.6874999999999993E-4</v>
      </c>
      <c r="O231" s="61">
        <v>4.6874999999999998E-4</v>
      </c>
      <c r="P231" s="42">
        <v>0.64</v>
      </c>
      <c r="Q231" s="42">
        <v>0.64</v>
      </c>
    </row>
    <row r="232" spans="1:18" ht="20.65" customHeight="1">
      <c r="A232" s="25" t="s">
        <v>205</v>
      </c>
      <c r="B232" s="10">
        <v>21</v>
      </c>
      <c r="C232" s="10">
        <v>1</v>
      </c>
      <c r="D232" s="10">
        <v>231</v>
      </c>
      <c r="E232" s="40" t="s">
        <v>358</v>
      </c>
      <c r="F232" s="40" t="s">
        <v>38</v>
      </c>
      <c r="G232" s="59" t="s">
        <v>32</v>
      </c>
      <c r="H232" s="39" t="s">
        <v>16</v>
      </c>
      <c r="I232" s="39" t="s">
        <v>16</v>
      </c>
      <c r="J232" s="40">
        <v>10</v>
      </c>
      <c r="K232" s="39" t="s">
        <v>40</v>
      </c>
      <c r="L232" s="60">
        <v>0</v>
      </c>
      <c r="M232" s="60">
        <v>0</v>
      </c>
      <c r="N232" s="61">
        <v>1.7999999999999999E-2</v>
      </c>
      <c r="O232" s="61">
        <v>1.7999999999999999E-2</v>
      </c>
      <c r="P232" s="42">
        <v>0</v>
      </c>
      <c r="Q232" s="42">
        <v>0</v>
      </c>
      <c r="R232" s="64" t="s">
        <v>224</v>
      </c>
    </row>
    <row r="233" spans="1:18" ht="20.65" customHeight="1">
      <c r="A233" s="25" t="s">
        <v>205</v>
      </c>
      <c r="B233" s="10">
        <v>21</v>
      </c>
      <c r="C233" s="10">
        <v>2</v>
      </c>
      <c r="D233" s="10">
        <v>232</v>
      </c>
      <c r="E233" s="40" t="s">
        <v>358</v>
      </c>
      <c r="F233" s="40" t="s">
        <v>38</v>
      </c>
      <c r="G233" s="59" t="s">
        <v>32</v>
      </c>
      <c r="H233" s="39" t="s">
        <v>16</v>
      </c>
      <c r="I233" s="39" t="s">
        <v>16</v>
      </c>
      <c r="J233" s="40">
        <v>10</v>
      </c>
      <c r="K233" s="39" t="s">
        <v>40</v>
      </c>
      <c r="L233" s="60">
        <v>-3.3000000000000002E-2</v>
      </c>
      <c r="M233" s="60">
        <v>-3.3000000000000002E-2</v>
      </c>
      <c r="N233" s="61">
        <v>2.1000000000000001E-2</v>
      </c>
      <c r="O233" s="61">
        <v>2.1000000000000001E-2</v>
      </c>
      <c r="P233" s="42">
        <v>-1.5714285714285714</v>
      </c>
      <c r="Q233" s="42">
        <v>-1.5714285714285714</v>
      </c>
      <c r="R233" s="71" t="s">
        <v>176</v>
      </c>
    </row>
    <row r="234" spans="1:18" ht="20.65" customHeight="1">
      <c r="A234" s="25" t="s">
        <v>205</v>
      </c>
      <c r="B234" s="10">
        <v>21</v>
      </c>
      <c r="C234" s="10">
        <v>3</v>
      </c>
      <c r="D234" s="10">
        <v>233</v>
      </c>
      <c r="E234" s="40" t="s">
        <v>358</v>
      </c>
      <c r="F234" s="40" t="s">
        <v>38</v>
      </c>
      <c r="G234" s="59" t="s">
        <v>32</v>
      </c>
      <c r="H234" s="39" t="s">
        <v>16</v>
      </c>
      <c r="I234" s="39" t="s">
        <v>16</v>
      </c>
      <c r="J234" s="40">
        <v>10</v>
      </c>
      <c r="K234" s="39" t="s">
        <v>40</v>
      </c>
      <c r="L234" s="60">
        <v>5.3999999999999999E-2</v>
      </c>
      <c r="M234" s="60">
        <v>5.3999999999999999E-2</v>
      </c>
      <c r="N234" s="61">
        <v>2.5000000000000001E-2</v>
      </c>
      <c r="O234" s="61">
        <v>2.5000000000000001E-2</v>
      </c>
      <c r="P234" s="42">
        <v>2.1599999999999997</v>
      </c>
      <c r="Q234" s="42">
        <v>2.16</v>
      </c>
    </row>
    <row r="235" spans="1:18" ht="20.65" customHeight="1">
      <c r="A235" s="25" t="s">
        <v>205</v>
      </c>
      <c r="B235" s="10">
        <v>21</v>
      </c>
      <c r="C235" s="10">
        <v>4</v>
      </c>
      <c r="D235" s="10">
        <v>234</v>
      </c>
      <c r="E235" s="40" t="s">
        <v>358</v>
      </c>
      <c r="F235" s="40" t="s">
        <v>38</v>
      </c>
      <c r="G235" s="59" t="s">
        <v>32</v>
      </c>
      <c r="H235" s="39" t="s">
        <v>16</v>
      </c>
      <c r="I235" s="39" t="s">
        <v>16</v>
      </c>
      <c r="J235" s="40">
        <v>10</v>
      </c>
      <c r="K235" s="39" t="s">
        <v>40</v>
      </c>
      <c r="L235" s="60">
        <v>-3.5999999999999997E-2</v>
      </c>
      <c r="M235" s="60">
        <v>-3.5999999999999997E-2</v>
      </c>
      <c r="N235" s="61">
        <v>1.7000000000000001E-2</v>
      </c>
      <c r="O235" s="61">
        <v>1.7000000000000001E-2</v>
      </c>
      <c r="P235" s="42">
        <v>-2.117647058823529</v>
      </c>
      <c r="Q235" s="42">
        <v>-2.117647058823529</v>
      </c>
    </row>
    <row r="236" spans="1:18" ht="20.65" customHeight="1">
      <c r="A236" s="25" t="s">
        <v>205</v>
      </c>
      <c r="B236" s="10">
        <v>21</v>
      </c>
      <c r="C236" s="10">
        <v>5</v>
      </c>
      <c r="D236" s="10">
        <v>235</v>
      </c>
      <c r="E236" s="40" t="s">
        <v>358</v>
      </c>
      <c r="F236" s="40" t="s">
        <v>38</v>
      </c>
      <c r="G236" s="59" t="s">
        <v>32</v>
      </c>
      <c r="H236" s="39" t="s">
        <v>16</v>
      </c>
      <c r="I236" s="39" t="s">
        <v>16</v>
      </c>
      <c r="J236" s="40">
        <v>10</v>
      </c>
      <c r="K236" s="39" t="s">
        <v>40</v>
      </c>
      <c r="L236" s="60">
        <v>-5.8999999999999997E-2</v>
      </c>
      <c r="M236" s="60">
        <v>-5.8999999999999997E-2</v>
      </c>
      <c r="N236" s="61">
        <v>2.1000000000000001E-2</v>
      </c>
      <c r="O236" s="61">
        <v>2.1000000000000001E-2</v>
      </c>
      <c r="P236" s="42">
        <v>-2.8095238095238093</v>
      </c>
      <c r="Q236" s="42">
        <v>-2.8095238095238093</v>
      </c>
    </row>
    <row r="237" spans="1:18" ht="20.65" customHeight="1">
      <c r="A237" s="25" t="s">
        <v>205</v>
      </c>
      <c r="B237" s="10">
        <v>21</v>
      </c>
      <c r="C237" s="10">
        <v>6</v>
      </c>
      <c r="D237" s="10">
        <v>236</v>
      </c>
      <c r="E237" s="40" t="s">
        <v>358</v>
      </c>
      <c r="F237" s="40" t="s">
        <v>38</v>
      </c>
      <c r="G237" s="59" t="s">
        <v>32</v>
      </c>
      <c r="H237" s="39" t="s">
        <v>16</v>
      </c>
      <c r="I237" s="39" t="s">
        <v>16</v>
      </c>
      <c r="J237" s="40">
        <v>10</v>
      </c>
      <c r="K237" s="39" t="s">
        <v>40</v>
      </c>
      <c r="L237" s="60">
        <v>-3.0000000000000001E-3</v>
      </c>
      <c r="M237" s="60">
        <v>-3.0000000000000001E-3</v>
      </c>
      <c r="N237" s="61">
        <v>2.5999999999999999E-2</v>
      </c>
      <c r="O237" s="61">
        <v>2.5999999999999999E-2</v>
      </c>
      <c r="P237" s="42">
        <v>-0.11538461538461539</v>
      </c>
      <c r="Q237" s="42">
        <v>-0.11538461538461539</v>
      </c>
    </row>
    <row r="238" spans="1:18" ht="20.65" customHeight="1">
      <c r="A238" s="79" t="s">
        <v>256</v>
      </c>
      <c r="B238" s="40">
        <v>22</v>
      </c>
      <c r="C238" s="40">
        <v>1</v>
      </c>
      <c r="D238" s="40">
        <v>237</v>
      </c>
      <c r="E238" s="40" t="s">
        <v>358</v>
      </c>
      <c r="F238" s="40" t="s">
        <v>38</v>
      </c>
      <c r="G238" s="59" t="s">
        <v>45</v>
      </c>
      <c r="H238" s="39" t="s">
        <v>16</v>
      </c>
      <c r="I238" s="39" t="s">
        <v>16</v>
      </c>
      <c r="J238" s="40">
        <v>5</v>
      </c>
      <c r="K238" s="39">
        <v>-0.23649999999999999</v>
      </c>
      <c r="L238" s="60">
        <v>-4.5100000000000001E-2</v>
      </c>
      <c r="M238" s="60">
        <v>-9.0200000000000002E-3</v>
      </c>
      <c r="N238" s="61">
        <v>0.61509999999999998</v>
      </c>
      <c r="O238" s="61">
        <v>0.12301999999999999</v>
      </c>
      <c r="P238" s="42">
        <v>-7.3321411152658111E-2</v>
      </c>
      <c r="Q238" s="42">
        <v>-7.3321411152658111E-2</v>
      </c>
    </row>
    <row r="239" spans="1:18" ht="20.65" customHeight="1">
      <c r="A239" s="79" t="s">
        <v>256</v>
      </c>
      <c r="B239" s="40">
        <v>22</v>
      </c>
      <c r="C239" s="40">
        <v>2</v>
      </c>
      <c r="D239" s="40">
        <v>238</v>
      </c>
      <c r="E239" s="40" t="s">
        <v>358</v>
      </c>
      <c r="F239" s="40" t="s">
        <v>38</v>
      </c>
      <c r="G239" s="59" t="s">
        <v>45</v>
      </c>
      <c r="H239" s="39" t="s">
        <v>16</v>
      </c>
      <c r="I239" s="39" t="s">
        <v>16</v>
      </c>
      <c r="J239" s="40">
        <v>5</v>
      </c>
      <c r="K239" s="39">
        <v>-0.2366</v>
      </c>
      <c r="L239" s="60">
        <v>-1.2053</v>
      </c>
      <c r="M239" s="60">
        <v>-0.24106</v>
      </c>
      <c r="N239" s="61">
        <v>0.51539999999999997</v>
      </c>
      <c r="O239" s="61">
        <v>0.10307999999999999</v>
      </c>
      <c r="P239" s="42">
        <v>-2.3385719829258829</v>
      </c>
      <c r="Q239" s="42">
        <v>-2.3385719829258829</v>
      </c>
    </row>
    <row r="240" spans="1:18" ht="20.65" customHeight="1">
      <c r="A240" s="79" t="s">
        <v>256</v>
      </c>
      <c r="B240" s="40">
        <v>22</v>
      </c>
      <c r="C240" s="40">
        <v>3</v>
      </c>
      <c r="D240" s="40">
        <v>239</v>
      </c>
      <c r="E240" s="40" t="s">
        <v>358</v>
      </c>
      <c r="F240" s="40" t="s">
        <v>38</v>
      </c>
      <c r="G240" s="59" t="s">
        <v>45</v>
      </c>
      <c r="H240" s="39" t="s">
        <v>16</v>
      </c>
      <c r="I240" s="39" t="s">
        <v>16</v>
      </c>
      <c r="J240" s="40">
        <v>5</v>
      </c>
      <c r="K240" s="39">
        <v>-0.2656</v>
      </c>
      <c r="L240" s="60">
        <v>1.3363</v>
      </c>
      <c r="M240" s="60">
        <v>0.26726</v>
      </c>
      <c r="N240" s="61">
        <v>1.4167000000000001</v>
      </c>
      <c r="O240" s="61">
        <v>0.28334000000000004</v>
      </c>
      <c r="P240" s="42">
        <v>0.94324839415543149</v>
      </c>
      <c r="Q240" s="42">
        <v>0.94324839415543149</v>
      </c>
    </row>
    <row r="241" spans="1:18" ht="20.65" customHeight="1">
      <c r="A241" s="79" t="s">
        <v>256</v>
      </c>
      <c r="B241" s="40">
        <v>22</v>
      </c>
      <c r="C241" s="40">
        <v>4</v>
      </c>
      <c r="D241" s="40">
        <v>240</v>
      </c>
      <c r="E241" s="40" t="s">
        <v>358</v>
      </c>
      <c r="F241" s="40" t="s">
        <v>38</v>
      </c>
      <c r="G241" s="59" t="s">
        <v>45</v>
      </c>
      <c r="H241" s="39" t="s">
        <v>16</v>
      </c>
      <c r="I241" s="39" t="s">
        <v>16</v>
      </c>
      <c r="J241" s="40">
        <v>5</v>
      </c>
      <c r="K241" s="39">
        <v>-0.25159999999999999</v>
      </c>
      <c r="L241" s="60">
        <v>0.53490000000000004</v>
      </c>
      <c r="M241" s="60">
        <v>0.10698000000000001</v>
      </c>
      <c r="N241" s="61">
        <v>1.5998000000000001</v>
      </c>
      <c r="O241" s="61">
        <v>0.31996000000000002</v>
      </c>
      <c r="P241" s="42">
        <v>0.33435429428678587</v>
      </c>
      <c r="Q241" s="42">
        <v>0.33435429428678587</v>
      </c>
    </row>
    <row r="242" spans="1:18" ht="20.65" customHeight="1">
      <c r="A242" s="79" t="s">
        <v>256</v>
      </c>
      <c r="B242" s="40">
        <v>22</v>
      </c>
      <c r="C242" s="40">
        <v>5</v>
      </c>
      <c r="D242" s="40">
        <v>241</v>
      </c>
      <c r="E242" s="40" t="s">
        <v>358</v>
      </c>
      <c r="F242" s="40" t="s">
        <v>38</v>
      </c>
      <c r="G242" s="59" t="s">
        <v>45</v>
      </c>
      <c r="H242" s="39" t="s">
        <v>16</v>
      </c>
      <c r="I242" s="39" t="s">
        <v>16</v>
      </c>
      <c r="J242" s="40">
        <v>5</v>
      </c>
      <c r="K242" s="39">
        <v>-0.26269999999999999</v>
      </c>
      <c r="L242" s="60">
        <v>-0.18360000000000001</v>
      </c>
      <c r="M242" s="60">
        <v>-3.6720000000000003E-2</v>
      </c>
      <c r="N242" s="61">
        <v>7.7100000000000002E-2</v>
      </c>
      <c r="O242" s="61">
        <v>1.542E-2</v>
      </c>
      <c r="P242" s="42">
        <v>-2.381322957198444</v>
      </c>
      <c r="Q242" s="42">
        <v>-2.381322957198444</v>
      </c>
      <c r="R242" s="64" t="s">
        <v>257</v>
      </c>
    </row>
    <row r="243" spans="1:18" ht="20.65" customHeight="1">
      <c r="A243" s="79" t="s">
        <v>256</v>
      </c>
      <c r="B243" s="40">
        <v>22</v>
      </c>
      <c r="C243" s="40">
        <v>6</v>
      </c>
      <c r="D243" s="40">
        <v>242</v>
      </c>
      <c r="E243" s="40" t="s">
        <v>358</v>
      </c>
      <c r="F243" s="40" t="s">
        <v>38</v>
      </c>
      <c r="G243" s="59" t="s">
        <v>45</v>
      </c>
      <c r="H243" s="39" t="s">
        <v>16</v>
      </c>
      <c r="I243" s="39" t="s">
        <v>16</v>
      </c>
      <c r="J243" s="40">
        <v>5</v>
      </c>
      <c r="K243" s="39">
        <v>-0.23150000000000001</v>
      </c>
      <c r="L243" s="60">
        <v>-1.3885000000000001</v>
      </c>
      <c r="M243" s="60">
        <v>-0.2777</v>
      </c>
      <c r="N243" s="61">
        <v>0.75349999999999995</v>
      </c>
      <c r="O243" s="61">
        <v>0.1507</v>
      </c>
      <c r="P243" s="42">
        <v>-1.8427339084273391</v>
      </c>
      <c r="Q243" s="42">
        <v>-1.8427339084273391</v>
      </c>
      <c r="R243" s="70" t="s">
        <v>382</v>
      </c>
    </row>
    <row r="244" spans="1:18" ht="20.65" customHeight="1">
      <c r="A244" s="79" t="s">
        <v>256</v>
      </c>
      <c r="B244" s="40">
        <v>22</v>
      </c>
      <c r="C244" s="40">
        <v>7</v>
      </c>
      <c r="D244" s="40">
        <v>243</v>
      </c>
      <c r="E244" s="40" t="s">
        <v>358</v>
      </c>
      <c r="F244" s="40" t="s">
        <v>38</v>
      </c>
      <c r="G244" s="59" t="s">
        <v>45</v>
      </c>
      <c r="H244" s="39" t="s">
        <v>16</v>
      </c>
      <c r="I244" s="39" t="s">
        <v>16</v>
      </c>
      <c r="J244" s="40">
        <v>5</v>
      </c>
      <c r="K244" s="39">
        <v>-0.29980000000000001</v>
      </c>
      <c r="L244" s="60">
        <v>-0.14180000000000001</v>
      </c>
      <c r="M244" s="60">
        <v>-2.8360000000000003E-2</v>
      </c>
      <c r="N244" s="61">
        <v>0.5464</v>
      </c>
      <c r="O244" s="61">
        <v>0.10928</v>
      </c>
      <c r="P244" s="42">
        <v>-0.2595168374816984</v>
      </c>
      <c r="Q244" s="42">
        <v>-0.2595168374816984</v>
      </c>
      <c r="R244" s="71" t="s">
        <v>347</v>
      </c>
    </row>
    <row r="245" spans="1:18" ht="20.65" customHeight="1">
      <c r="A245" s="79" t="s">
        <v>256</v>
      </c>
      <c r="B245" s="40">
        <v>22</v>
      </c>
      <c r="C245" s="40">
        <v>8</v>
      </c>
      <c r="D245" s="40">
        <v>244</v>
      </c>
      <c r="E245" s="40" t="s">
        <v>358</v>
      </c>
      <c r="F245" s="40" t="s">
        <v>38</v>
      </c>
      <c r="G245" s="59" t="s">
        <v>45</v>
      </c>
      <c r="H245" s="39" t="s">
        <v>16</v>
      </c>
      <c r="I245" s="39" t="s">
        <v>16</v>
      </c>
      <c r="J245" s="40">
        <v>5</v>
      </c>
      <c r="K245" s="39">
        <v>-0.27850000000000003</v>
      </c>
      <c r="L245" s="60">
        <v>-1.5899000000000001</v>
      </c>
      <c r="M245" s="60">
        <v>-0.31798000000000004</v>
      </c>
      <c r="N245" s="61">
        <v>0.75970000000000004</v>
      </c>
      <c r="O245" s="61">
        <v>0.15194000000000002</v>
      </c>
      <c r="P245" s="42">
        <v>-2.0927997893905488</v>
      </c>
      <c r="Q245" s="42">
        <v>-2.0927997893905488</v>
      </c>
    </row>
    <row r="246" spans="1:18" ht="20.65" customHeight="1">
      <c r="A246" s="79" t="s">
        <v>256</v>
      </c>
      <c r="B246" s="40">
        <v>22</v>
      </c>
      <c r="C246" s="40">
        <v>9</v>
      </c>
      <c r="D246" s="40">
        <v>245</v>
      </c>
      <c r="E246" s="40" t="s">
        <v>358</v>
      </c>
      <c r="F246" s="40" t="s">
        <v>38</v>
      </c>
      <c r="G246" s="59" t="s">
        <v>29</v>
      </c>
      <c r="H246" s="39" t="s">
        <v>16</v>
      </c>
      <c r="I246" s="39" t="s">
        <v>16</v>
      </c>
      <c r="J246" s="40">
        <v>5</v>
      </c>
      <c r="K246" s="39">
        <v>-9.4399999999999998E-2</v>
      </c>
      <c r="L246" s="39">
        <v>-0.56020000000000003</v>
      </c>
      <c r="M246" s="60">
        <v>-0.11204</v>
      </c>
      <c r="N246" s="61">
        <v>0.32579999999999998</v>
      </c>
      <c r="O246" s="61">
        <v>6.5159999999999996E-2</v>
      </c>
      <c r="P246" s="42">
        <v>-1.7194597912829959</v>
      </c>
      <c r="Q246" s="42">
        <v>-1.7194597912829959</v>
      </c>
    </row>
    <row r="247" spans="1:18" ht="20.65" customHeight="1">
      <c r="A247" s="79" t="s">
        <v>256</v>
      </c>
      <c r="B247" s="40">
        <v>22</v>
      </c>
      <c r="C247" s="40">
        <v>10</v>
      </c>
      <c r="D247" s="40">
        <v>246</v>
      </c>
      <c r="E247" s="40" t="s">
        <v>358</v>
      </c>
      <c r="F247" s="40" t="s">
        <v>38</v>
      </c>
      <c r="G247" s="59" t="s">
        <v>29</v>
      </c>
      <c r="H247" s="39" t="s">
        <v>16</v>
      </c>
      <c r="I247" s="39" t="s">
        <v>16</v>
      </c>
      <c r="J247" s="40">
        <v>5</v>
      </c>
      <c r="K247" s="39">
        <v>-0.1003</v>
      </c>
      <c r="L247" s="39">
        <v>-9.4200000000000006E-2</v>
      </c>
      <c r="M247" s="60">
        <v>-1.8840000000000003E-2</v>
      </c>
      <c r="N247" s="61">
        <v>0.44629999999999997</v>
      </c>
      <c r="O247" s="61">
        <v>8.9259999999999992E-2</v>
      </c>
      <c r="P247" s="42">
        <v>-0.21106878781088959</v>
      </c>
      <c r="Q247" s="42">
        <v>-0.21106878781088959</v>
      </c>
    </row>
    <row r="248" spans="1:18" ht="20.65" customHeight="1">
      <c r="A248" s="79" t="s">
        <v>256</v>
      </c>
      <c r="B248" s="40">
        <v>22</v>
      </c>
      <c r="C248" s="40">
        <v>11</v>
      </c>
      <c r="D248" s="40">
        <v>247</v>
      </c>
      <c r="E248" s="40" t="s">
        <v>358</v>
      </c>
      <c r="F248" s="40" t="s">
        <v>38</v>
      </c>
      <c r="G248" s="59" t="s">
        <v>62</v>
      </c>
      <c r="H248" s="39" t="s">
        <v>16</v>
      </c>
      <c r="I248" s="39" t="s">
        <v>16</v>
      </c>
      <c r="J248" s="40">
        <v>5</v>
      </c>
      <c r="K248" s="39">
        <v>-0.39019999999999999</v>
      </c>
      <c r="L248" s="39">
        <v>0.38540000000000002</v>
      </c>
      <c r="M248" s="60">
        <v>7.708000000000001E-2</v>
      </c>
      <c r="N248" s="61">
        <v>0.31669999999999998</v>
      </c>
      <c r="O248" s="61">
        <v>6.3339999999999994E-2</v>
      </c>
      <c r="P248" s="42">
        <v>1.2169245342595518</v>
      </c>
      <c r="Q248" s="42">
        <v>1.2169245342595518</v>
      </c>
    </row>
    <row r="249" spans="1:18" ht="20.65" customHeight="1">
      <c r="A249" s="79" t="s">
        <v>256</v>
      </c>
      <c r="B249" s="40">
        <v>22</v>
      </c>
      <c r="C249" s="40">
        <v>12</v>
      </c>
      <c r="D249" s="40">
        <v>248</v>
      </c>
      <c r="E249" s="40" t="s">
        <v>358</v>
      </c>
      <c r="F249" s="40" t="s">
        <v>38</v>
      </c>
      <c r="G249" s="59" t="s">
        <v>62</v>
      </c>
      <c r="H249" s="39" t="s">
        <v>16</v>
      </c>
      <c r="I249" s="39" t="s">
        <v>16</v>
      </c>
      <c r="J249" s="40">
        <v>5</v>
      </c>
      <c r="K249" s="39">
        <v>-0.37640000000000001</v>
      </c>
      <c r="L249" s="39">
        <v>1.7999999999999999E-2</v>
      </c>
      <c r="M249" s="60">
        <v>3.5999999999999999E-3</v>
      </c>
      <c r="N249" s="61">
        <v>0.40100000000000002</v>
      </c>
      <c r="O249" s="61">
        <v>8.0200000000000007E-2</v>
      </c>
      <c r="P249" s="42">
        <v>4.4887780548628423E-2</v>
      </c>
      <c r="Q249" s="42">
        <v>4.4887780548628423E-2</v>
      </c>
    </row>
    <row r="250" spans="1:18" ht="20.65" customHeight="1">
      <c r="A250" s="79" t="s">
        <v>256</v>
      </c>
      <c r="B250" s="40">
        <v>22</v>
      </c>
      <c r="C250" s="40">
        <v>13</v>
      </c>
      <c r="D250" s="40">
        <v>249</v>
      </c>
      <c r="E250" s="40" t="s">
        <v>358</v>
      </c>
      <c r="F250" s="40" t="s">
        <v>38</v>
      </c>
      <c r="G250" s="59" t="s">
        <v>45</v>
      </c>
      <c r="H250" s="39" t="s">
        <v>16</v>
      </c>
      <c r="I250" s="39" t="s">
        <v>16</v>
      </c>
      <c r="J250" s="40">
        <v>5</v>
      </c>
      <c r="K250" s="39">
        <v>-0.4214</v>
      </c>
      <c r="L250" s="39">
        <v>0.24809999999999999</v>
      </c>
      <c r="M250" s="60">
        <v>4.9619999999999997E-2</v>
      </c>
      <c r="N250" s="61">
        <v>0.44690000000000002</v>
      </c>
      <c r="O250" s="61">
        <v>8.9380000000000001E-2</v>
      </c>
      <c r="P250" s="42">
        <v>0.55515775341239648</v>
      </c>
      <c r="Q250" s="42">
        <v>0.55515775341239648</v>
      </c>
    </row>
    <row r="251" spans="1:18" ht="20.65" customHeight="1">
      <c r="A251" s="79" t="s">
        <v>256</v>
      </c>
      <c r="B251" s="40">
        <v>22</v>
      </c>
      <c r="C251" s="40">
        <v>14</v>
      </c>
      <c r="D251" s="40">
        <v>250</v>
      </c>
      <c r="E251" s="40" t="s">
        <v>358</v>
      </c>
      <c r="F251" s="40" t="s">
        <v>38</v>
      </c>
      <c r="G251" s="59" t="s">
        <v>45</v>
      </c>
      <c r="H251" s="39" t="s">
        <v>16</v>
      </c>
      <c r="I251" s="39" t="s">
        <v>16</v>
      </c>
      <c r="J251" s="40">
        <v>5</v>
      </c>
      <c r="K251" s="39">
        <v>-0.37709999999999999</v>
      </c>
      <c r="L251" s="39">
        <v>-0.31480000000000002</v>
      </c>
      <c r="M251" s="60">
        <v>-6.2960000000000002E-2</v>
      </c>
      <c r="N251" s="61">
        <v>0.47760000000000002</v>
      </c>
      <c r="O251" s="61">
        <v>9.5520000000000008E-2</v>
      </c>
      <c r="P251" s="42">
        <v>-0.6591289782244556</v>
      </c>
      <c r="Q251" s="42">
        <v>-0.6591289782244556</v>
      </c>
    </row>
    <row r="252" spans="1:18" ht="20.65" customHeight="1">
      <c r="A252" s="79" t="s">
        <v>262</v>
      </c>
      <c r="B252" s="40">
        <v>23</v>
      </c>
      <c r="C252" s="40">
        <v>1</v>
      </c>
      <c r="D252" s="40">
        <v>251</v>
      </c>
      <c r="E252" s="40" t="s">
        <v>6</v>
      </c>
      <c r="F252" s="40" t="s">
        <v>38</v>
      </c>
      <c r="G252" s="59" t="s">
        <v>29</v>
      </c>
      <c r="H252" s="39" t="s">
        <v>7</v>
      </c>
      <c r="I252" s="39" t="s">
        <v>7</v>
      </c>
      <c r="J252" s="40">
        <v>22</v>
      </c>
      <c r="K252" s="39">
        <v>-2.9999999999999997E-4</v>
      </c>
      <c r="L252" s="60">
        <v>-0.122</v>
      </c>
      <c r="M252" s="60">
        <v>-0.122</v>
      </c>
      <c r="N252" s="61">
        <v>4.4852941176470582E-2</v>
      </c>
      <c r="O252" s="61">
        <v>4.4852941176470582E-2</v>
      </c>
      <c r="P252" s="42">
        <v>-2.72</v>
      </c>
      <c r="Q252" s="42">
        <v>-2.72</v>
      </c>
      <c r="R252" s="64" t="s">
        <v>299</v>
      </c>
    </row>
    <row r="253" spans="1:18" ht="20.65" customHeight="1">
      <c r="A253" s="79" t="s">
        <v>262</v>
      </c>
      <c r="B253" s="40">
        <v>23</v>
      </c>
      <c r="C253" s="40">
        <v>2</v>
      </c>
      <c r="D253" s="40">
        <v>252</v>
      </c>
      <c r="E253" s="40" t="s">
        <v>6</v>
      </c>
      <c r="F253" s="40" t="s">
        <v>38</v>
      </c>
      <c r="G253" s="59" t="s">
        <v>29</v>
      </c>
      <c r="H253" s="39" t="s">
        <v>7</v>
      </c>
      <c r="I253" s="39" t="s">
        <v>7</v>
      </c>
      <c r="J253" s="40">
        <v>22</v>
      </c>
      <c r="K253" s="39">
        <v>-2.0000000000000001E-4</v>
      </c>
      <c r="L253" s="60">
        <v>-9.4E-2</v>
      </c>
      <c r="M253" s="60">
        <v>-9.4E-2</v>
      </c>
      <c r="N253" s="61">
        <v>4.7E-2</v>
      </c>
      <c r="O253" s="61">
        <v>4.7E-2</v>
      </c>
      <c r="P253" s="42">
        <v>-2</v>
      </c>
      <c r="Q253" s="42">
        <v>-2</v>
      </c>
      <c r="R253" s="71" t="s">
        <v>176</v>
      </c>
    </row>
    <row r="254" spans="1:18" ht="20.65" customHeight="1">
      <c r="A254" s="79" t="s">
        <v>262</v>
      </c>
      <c r="B254" s="40">
        <v>23</v>
      </c>
      <c r="C254" s="40">
        <v>3</v>
      </c>
      <c r="D254" s="40">
        <v>253</v>
      </c>
      <c r="E254" s="40" t="s">
        <v>6</v>
      </c>
      <c r="F254" s="40" t="s">
        <v>38</v>
      </c>
      <c r="G254" s="59" t="s">
        <v>29</v>
      </c>
      <c r="H254" s="39" t="s">
        <v>7</v>
      </c>
      <c r="I254" s="39" t="s">
        <v>7</v>
      </c>
      <c r="J254" s="40">
        <v>22</v>
      </c>
      <c r="K254" s="39">
        <v>-4.0000000000000002E-4</v>
      </c>
      <c r="L254" s="60">
        <v>-0.153</v>
      </c>
      <c r="M254" s="60">
        <v>-0.153</v>
      </c>
      <c r="N254" s="61">
        <v>4.4868035190615836E-2</v>
      </c>
      <c r="O254" s="61">
        <v>4.4868035190615836E-2</v>
      </c>
      <c r="P254" s="42">
        <v>-3.41</v>
      </c>
      <c r="Q254" s="42">
        <v>-3.41</v>
      </c>
    </row>
    <row r="255" spans="1:18" ht="20.65" customHeight="1">
      <c r="A255" s="79" t="s">
        <v>262</v>
      </c>
      <c r="B255" s="40">
        <v>23</v>
      </c>
      <c r="C255" s="40">
        <v>4</v>
      </c>
      <c r="D255" s="40">
        <v>254</v>
      </c>
      <c r="E255" s="40" t="s">
        <v>6</v>
      </c>
      <c r="F255" s="40" t="s">
        <v>38</v>
      </c>
      <c r="G255" s="59" t="s">
        <v>29</v>
      </c>
      <c r="H255" s="39" t="s">
        <v>7</v>
      </c>
      <c r="I255" s="39" t="s">
        <v>7</v>
      </c>
      <c r="J255" s="40">
        <v>22</v>
      </c>
      <c r="K255" s="39">
        <v>-2.0000000000000001E-4</v>
      </c>
      <c r="L255" s="60">
        <v>-0.13200000000000001</v>
      </c>
      <c r="M255" s="60">
        <v>-0.13200000000000001</v>
      </c>
      <c r="N255" s="61">
        <v>4.536082474226804E-2</v>
      </c>
      <c r="O255" s="61">
        <v>4.536082474226804E-2</v>
      </c>
      <c r="P255" s="42">
        <v>-2.91</v>
      </c>
      <c r="Q255" s="42">
        <v>-2.91</v>
      </c>
    </row>
    <row r="256" spans="1:18" ht="20.65" customHeight="1">
      <c r="A256" s="79" t="s">
        <v>262</v>
      </c>
      <c r="B256" s="40">
        <v>23</v>
      </c>
      <c r="C256" s="40">
        <v>5</v>
      </c>
      <c r="D256" s="40">
        <v>255</v>
      </c>
      <c r="E256" s="40" t="s">
        <v>6</v>
      </c>
      <c r="F256" s="40" t="s">
        <v>38</v>
      </c>
      <c r="G256" s="59" t="s">
        <v>29</v>
      </c>
      <c r="H256" s="39" t="s">
        <v>7</v>
      </c>
      <c r="I256" s="39" t="s">
        <v>7</v>
      </c>
      <c r="J256" s="40">
        <v>22</v>
      </c>
      <c r="K256" s="39">
        <v>-5.9999999999999995E-4</v>
      </c>
      <c r="L256" s="60">
        <v>-0.187</v>
      </c>
      <c r="M256" s="60">
        <v>-0.187</v>
      </c>
      <c r="N256" s="61">
        <v>6.6785714285714295E-2</v>
      </c>
      <c r="O256" s="61">
        <v>6.6785714285714295E-2</v>
      </c>
      <c r="P256" s="42">
        <v>-2.8</v>
      </c>
      <c r="Q256" s="42">
        <v>-2.8</v>
      </c>
    </row>
    <row r="257" spans="1:18" ht="20.65" customHeight="1">
      <c r="A257" s="79" t="s">
        <v>289</v>
      </c>
      <c r="B257" s="40">
        <v>24</v>
      </c>
      <c r="C257" s="40">
        <v>1</v>
      </c>
      <c r="D257" s="40">
        <v>256</v>
      </c>
      <c r="E257" s="40" t="s">
        <v>358</v>
      </c>
      <c r="F257" s="40" t="s">
        <v>38</v>
      </c>
      <c r="G257" s="59" t="s">
        <v>62</v>
      </c>
      <c r="H257" s="39" t="s">
        <v>7</v>
      </c>
      <c r="I257" s="39" t="s">
        <v>7</v>
      </c>
      <c r="J257" s="40">
        <v>5</v>
      </c>
      <c r="K257" s="39">
        <v>-1.36</v>
      </c>
      <c r="L257" s="60">
        <v>7.0000000000000007E-2</v>
      </c>
      <c r="M257" s="60">
        <v>7.0000000000000007E-2</v>
      </c>
      <c r="N257" s="61">
        <v>2.1875000000000002E-2</v>
      </c>
      <c r="O257" s="61">
        <v>2.1874999999999999E-2</v>
      </c>
      <c r="P257" s="42">
        <v>3.2</v>
      </c>
      <c r="Q257" s="42">
        <v>3.2</v>
      </c>
      <c r="R257" s="64" t="s">
        <v>306</v>
      </c>
    </row>
    <row r="258" spans="1:18" ht="20.65" customHeight="1">
      <c r="A258" s="79" t="s">
        <v>289</v>
      </c>
      <c r="B258" s="40">
        <v>24</v>
      </c>
      <c r="C258" s="40">
        <v>2</v>
      </c>
      <c r="D258" s="40">
        <v>257</v>
      </c>
      <c r="E258" s="40" t="s">
        <v>358</v>
      </c>
      <c r="F258" s="40" t="s">
        <v>38</v>
      </c>
      <c r="G258" s="59" t="s">
        <v>62</v>
      </c>
      <c r="H258" s="39" t="s">
        <v>7</v>
      </c>
      <c r="I258" s="39" t="s">
        <v>7</v>
      </c>
      <c r="J258" s="40">
        <v>5</v>
      </c>
      <c r="K258" s="39">
        <v>-0.86</v>
      </c>
      <c r="L258" s="60">
        <v>0.04</v>
      </c>
      <c r="M258" s="60">
        <v>0.04</v>
      </c>
      <c r="N258" s="61">
        <v>2.1052631578947371E-2</v>
      </c>
      <c r="O258" s="61">
        <v>2.1052631578947371E-2</v>
      </c>
      <c r="P258" s="42">
        <v>1.9</v>
      </c>
      <c r="Q258" s="42">
        <v>1.9</v>
      </c>
      <c r="R258" s="71" t="s">
        <v>176</v>
      </c>
    </row>
    <row r="259" spans="1:18" ht="20.65" customHeight="1">
      <c r="A259" s="79" t="s">
        <v>289</v>
      </c>
      <c r="B259" s="40">
        <v>24</v>
      </c>
      <c r="C259" s="40">
        <v>3</v>
      </c>
      <c r="D259" s="40">
        <v>258</v>
      </c>
      <c r="E259" s="40" t="s">
        <v>358</v>
      </c>
      <c r="F259" s="40" t="s">
        <v>38</v>
      </c>
      <c r="G259" s="59" t="s">
        <v>62</v>
      </c>
      <c r="H259" s="39" t="s">
        <v>7</v>
      </c>
      <c r="I259" s="39" t="s">
        <v>7</v>
      </c>
      <c r="J259" s="40">
        <v>5</v>
      </c>
      <c r="K259" s="39">
        <v>-1.63</v>
      </c>
      <c r="L259" s="60">
        <v>7.0000000000000007E-2</v>
      </c>
      <c r="M259" s="60">
        <v>7.0000000000000007E-2</v>
      </c>
      <c r="N259" s="61">
        <v>2.5925925925925925E-2</v>
      </c>
      <c r="O259" s="61">
        <v>2.5925925925925925E-2</v>
      </c>
      <c r="P259" s="42">
        <v>2.7</v>
      </c>
      <c r="Q259" s="42">
        <v>2.7</v>
      </c>
    </row>
    <row r="260" spans="1:18" ht="20.65" customHeight="1">
      <c r="A260" s="79" t="s">
        <v>289</v>
      </c>
      <c r="B260" s="40">
        <v>24</v>
      </c>
      <c r="C260" s="40">
        <v>4</v>
      </c>
      <c r="D260" s="40">
        <v>259</v>
      </c>
      <c r="E260" s="40" t="s">
        <v>358</v>
      </c>
      <c r="F260" s="40" t="s">
        <v>38</v>
      </c>
      <c r="G260" s="59" t="s">
        <v>62</v>
      </c>
      <c r="H260" s="39" t="s">
        <v>7</v>
      </c>
      <c r="I260" s="39" t="s">
        <v>7</v>
      </c>
      <c r="J260" s="40">
        <v>5</v>
      </c>
      <c r="K260" s="39">
        <v>-0.71</v>
      </c>
      <c r="L260" s="60">
        <v>0.02</v>
      </c>
      <c r="M260" s="60">
        <v>0.02</v>
      </c>
      <c r="N260" s="61">
        <v>4.9999999999999996E-2</v>
      </c>
      <c r="O260" s="61">
        <v>0.05</v>
      </c>
      <c r="P260" s="42">
        <v>0.4</v>
      </c>
      <c r="Q260" s="42">
        <v>0.4</v>
      </c>
    </row>
    <row r="261" spans="1:18" ht="20.65" customHeight="1">
      <c r="A261" s="79" t="s">
        <v>289</v>
      </c>
      <c r="B261" s="40">
        <v>24</v>
      </c>
      <c r="C261" s="40">
        <v>5</v>
      </c>
      <c r="D261" s="40">
        <v>260</v>
      </c>
      <c r="E261" s="40" t="s">
        <v>358</v>
      </c>
      <c r="F261" s="40" t="s">
        <v>38</v>
      </c>
      <c r="G261" s="59" t="s">
        <v>29</v>
      </c>
      <c r="H261" s="39" t="s">
        <v>7</v>
      </c>
      <c r="I261" s="39" t="s">
        <v>7</v>
      </c>
      <c r="J261" s="40">
        <v>13</v>
      </c>
      <c r="K261" s="39">
        <v>0.98</v>
      </c>
      <c r="L261" s="60">
        <v>-0.05</v>
      </c>
      <c r="M261" s="60">
        <v>-0.05</v>
      </c>
      <c r="N261" s="61">
        <v>2.6315789473684213E-2</v>
      </c>
      <c r="O261" s="61">
        <v>2.6315789473684213E-2</v>
      </c>
      <c r="P261" s="42">
        <v>1.9</v>
      </c>
      <c r="Q261" s="42">
        <v>-1.9</v>
      </c>
    </row>
    <row r="262" spans="1:18" ht="20.65" customHeight="1">
      <c r="A262" s="79" t="s">
        <v>289</v>
      </c>
      <c r="B262" s="40">
        <v>24</v>
      </c>
      <c r="C262" s="40">
        <v>6</v>
      </c>
      <c r="D262" s="40">
        <v>261</v>
      </c>
      <c r="E262" s="40" t="s">
        <v>358</v>
      </c>
      <c r="F262" s="40" t="s">
        <v>38</v>
      </c>
      <c r="G262" s="59" t="s">
        <v>29</v>
      </c>
      <c r="H262" s="39" t="s">
        <v>7</v>
      </c>
      <c r="I262" s="39" t="s">
        <v>7</v>
      </c>
      <c r="J262" s="40">
        <v>13</v>
      </c>
      <c r="K262" s="39">
        <v>-0.98</v>
      </c>
      <c r="L262" s="60">
        <v>-0.04</v>
      </c>
      <c r="M262" s="60">
        <v>-0.04</v>
      </c>
      <c r="N262" s="61">
        <v>2.2222222222222223E-2</v>
      </c>
      <c r="O262" s="61">
        <v>2.2222222222222223E-2</v>
      </c>
      <c r="P262" s="42">
        <v>1.8</v>
      </c>
      <c r="Q262" s="42">
        <v>-1.8</v>
      </c>
    </row>
    <row r="263" spans="1:18" ht="20.65" customHeight="1">
      <c r="A263" s="79" t="s">
        <v>310</v>
      </c>
      <c r="B263" s="40">
        <v>25</v>
      </c>
      <c r="C263" s="40">
        <v>1</v>
      </c>
      <c r="D263" s="40">
        <v>262</v>
      </c>
      <c r="E263" s="40" t="s">
        <v>358</v>
      </c>
      <c r="F263" s="40" t="s">
        <v>38</v>
      </c>
      <c r="G263" s="59" t="s">
        <v>29</v>
      </c>
      <c r="H263" s="39" t="s">
        <v>7</v>
      </c>
      <c r="I263" s="39" t="s">
        <v>16</v>
      </c>
      <c r="J263" s="40">
        <v>9</v>
      </c>
      <c r="K263" s="39">
        <v>-2.8000000000000001E-2</v>
      </c>
      <c r="L263" s="60">
        <v>-5.8159999999999998</v>
      </c>
      <c r="M263" s="60">
        <v>-5.8159999999999996E-2</v>
      </c>
      <c r="N263" s="61">
        <v>0.61399999999999999</v>
      </c>
      <c r="O263" s="61">
        <v>6.1399999999999996E-3</v>
      </c>
      <c r="P263" s="42">
        <v>-9.4723127035830625</v>
      </c>
      <c r="Q263" s="42">
        <v>-9.4723127035830625</v>
      </c>
      <c r="R263" s="64" t="s">
        <v>305</v>
      </c>
    </row>
    <row r="264" spans="1:18" ht="20.65" customHeight="1">
      <c r="A264" s="79" t="s">
        <v>310</v>
      </c>
      <c r="B264" s="40">
        <v>25</v>
      </c>
      <c r="C264" s="40">
        <v>2</v>
      </c>
      <c r="D264" s="40">
        <v>263</v>
      </c>
      <c r="E264" s="40" t="s">
        <v>358</v>
      </c>
      <c r="F264" s="40" t="s">
        <v>38</v>
      </c>
      <c r="G264" s="59" t="s">
        <v>29</v>
      </c>
      <c r="H264" s="39" t="s">
        <v>7</v>
      </c>
      <c r="I264" s="39" t="s">
        <v>16</v>
      </c>
      <c r="J264" s="40">
        <v>9</v>
      </c>
      <c r="K264" s="39">
        <v>-2.8000000000000001E-2</v>
      </c>
      <c r="L264" s="60">
        <v>-5.8719999999999999</v>
      </c>
      <c r="M264" s="60">
        <v>-5.8720000000000001E-2</v>
      </c>
      <c r="N264" s="61">
        <v>0.621</v>
      </c>
      <c r="O264" s="61">
        <v>6.2100000000000002E-3</v>
      </c>
      <c r="P264" s="42">
        <v>-9.4557165861513681</v>
      </c>
      <c r="Q264" s="42">
        <v>-9.4557165861513681</v>
      </c>
      <c r="R264" s="66" t="s">
        <v>222</v>
      </c>
    </row>
    <row r="265" spans="1:18" ht="20.65" customHeight="1">
      <c r="A265" s="79" t="s">
        <v>310</v>
      </c>
      <c r="B265" s="40">
        <v>25</v>
      </c>
      <c r="C265" s="40">
        <v>3</v>
      </c>
      <c r="D265" s="40">
        <v>264</v>
      </c>
      <c r="E265" s="40" t="s">
        <v>358</v>
      </c>
      <c r="F265" s="40" t="s">
        <v>38</v>
      </c>
      <c r="G265" s="59" t="s">
        <v>29</v>
      </c>
      <c r="H265" s="39" t="s">
        <v>7</v>
      </c>
      <c r="I265" s="39" t="s">
        <v>16</v>
      </c>
      <c r="J265" s="40">
        <v>9</v>
      </c>
      <c r="K265" s="39">
        <v>-2.1000000000000001E-2</v>
      </c>
      <c r="L265" s="60">
        <v>-8.6950000000000003</v>
      </c>
      <c r="M265" s="60">
        <v>-8.695E-2</v>
      </c>
      <c r="N265" s="61">
        <v>0.63700000000000001</v>
      </c>
      <c r="O265" s="61">
        <v>6.3699999999999998E-3</v>
      </c>
      <c r="P265" s="42">
        <v>-13.649921507064365</v>
      </c>
      <c r="Q265" s="42">
        <v>-13.649921507064365</v>
      </c>
      <c r="R265" s="68" t="s">
        <v>175</v>
      </c>
    </row>
    <row r="266" spans="1:18" ht="20.65" customHeight="1">
      <c r="A266" s="79" t="s">
        <v>310</v>
      </c>
      <c r="B266" s="40">
        <v>25</v>
      </c>
      <c r="C266" s="40">
        <v>4</v>
      </c>
      <c r="D266" s="40">
        <v>265</v>
      </c>
      <c r="E266" s="40" t="s">
        <v>358</v>
      </c>
      <c r="F266" s="40" t="s">
        <v>38</v>
      </c>
      <c r="G266" s="59" t="s">
        <v>29</v>
      </c>
      <c r="H266" s="39" t="s">
        <v>7</v>
      </c>
      <c r="I266" s="39" t="s">
        <v>16</v>
      </c>
      <c r="J266" s="40">
        <v>9</v>
      </c>
      <c r="K266" s="39">
        <v>-2.1000000000000001E-2</v>
      </c>
      <c r="L266" s="60">
        <v>-8.7739999999999991</v>
      </c>
      <c r="M266" s="60">
        <v>-8.7739999999999985E-2</v>
      </c>
      <c r="N266" s="61">
        <v>0.61299999999999999</v>
      </c>
      <c r="O266" s="61">
        <v>6.13E-3</v>
      </c>
      <c r="P266" s="42">
        <v>-14.313213703099509</v>
      </c>
      <c r="Q266" s="42">
        <v>-14.313213703099509</v>
      </c>
      <c r="R266" s="62"/>
    </row>
    <row r="267" spans="1:18" ht="20.65" customHeight="1">
      <c r="A267" s="79" t="s">
        <v>312</v>
      </c>
      <c r="B267" s="40">
        <v>26</v>
      </c>
      <c r="C267" s="40">
        <v>1</v>
      </c>
      <c r="D267" s="40">
        <v>266</v>
      </c>
      <c r="E267" s="40" t="s">
        <v>6</v>
      </c>
      <c r="F267" s="40" t="s">
        <v>38</v>
      </c>
      <c r="G267" s="59" t="s">
        <v>29</v>
      </c>
      <c r="H267" s="39" t="s">
        <v>16</v>
      </c>
      <c r="I267" s="39" t="s">
        <v>16</v>
      </c>
      <c r="J267" s="40">
        <v>25</v>
      </c>
      <c r="K267" s="39">
        <v>-6.7000000000000002E-3</v>
      </c>
      <c r="L267" s="60">
        <v>-8.2500000000000004E-2</v>
      </c>
      <c r="M267" s="60">
        <v>-8.2500000000000004E-2</v>
      </c>
      <c r="N267" s="61">
        <v>2.58E-2</v>
      </c>
      <c r="O267" s="61">
        <v>2.58E-2</v>
      </c>
      <c r="P267" s="42">
        <v>-3.1976744186046515</v>
      </c>
      <c r="Q267" s="42">
        <v>-3.1976744186046515</v>
      </c>
    </row>
    <row r="268" spans="1:18" ht="20.65" customHeight="1">
      <c r="A268" s="79" t="s">
        <v>312</v>
      </c>
      <c r="B268" s="40">
        <v>26</v>
      </c>
      <c r="C268" s="40">
        <v>2</v>
      </c>
      <c r="D268" s="40">
        <v>267</v>
      </c>
      <c r="E268" s="40" t="s">
        <v>6</v>
      </c>
      <c r="F268" s="40" t="s">
        <v>38</v>
      </c>
      <c r="G268" s="59" t="s">
        <v>29</v>
      </c>
      <c r="H268" s="39" t="s">
        <v>16</v>
      </c>
      <c r="I268" s="39" t="s">
        <v>16</v>
      </c>
      <c r="J268" s="40">
        <v>25</v>
      </c>
      <c r="K268" s="39">
        <v>-7.0900000000000005E-2</v>
      </c>
      <c r="L268" s="60">
        <v>-8.2400000000000001E-2</v>
      </c>
      <c r="M268" s="60">
        <v>-8.2400000000000001E-2</v>
      </c>
      <c r="N268" s="61">
        <v>2.5700000000000001E-2</v>
      </c>
      <c r="O268" s="61">
        <v>2.5700000000000001E-2</v>
      </c>
      <c r="P268" s="42">
        <v>-3.2062256809338523</v>
      </c>
      <c r="Q268" s="42">
        <v>-3.2062256809338523</v>
      </c>
      <c r="R268" s="64" t="s">
        <v>351</v>
      </c>
    </row>
    <row r="269" spans="1:18" ht="20.65" customHeight="1">
      <c r="A269" s="79" t="s">
        <v>312</v>
      </c>
      <c r="B269" s="40">
        <v>26</v>
      </c>
      <c r="C269" s="40">
        <v>3</v>
      </c>
      <c r="D269" s="40">
        <v>268</v>
      </c>
      <c r="E269" s="40" t="s">
        <v>6</v>
      </c>
      <c r="F269" s="40" t="s">
        <v>38</v>
      </c>
      <c r="G269" s="59" t="s">
        <v>29</v>
      </c>
      <c r="H269" s="39" t="s">
        <v>16</v>
      </c>
      <c r="I269" s="39" t="s">
        <v>16</v>
      </c>
      <c r="J269" s="40">
        <v>25</v>
      </c>
      <c r="K269" s="39">
        <v>-5.5999999999999999E-3</v>
      </c>
      <c r="L269" s="60">
        <v>-6.13E-2</v>
      </c>
      <c r="M269" s="60">
        <v>-6.13E-2</v>
      </c>
      <c r="N269" s="61">
        <v>2.41E-2</v>
      </c>
      <c r="O269" s="61">
        <v>2.41E-2</v>
      </c>
      <c r="P269" s="42">
        <v>-2.5435684647302903</v>
      </c>
      <c r="Q269" s="42">
        <v>-2.5435684647302903</v>
      </c>
      <c r="R269" s="71" t="s">
        <v>176</v>
      </c>
    </row>
    <row r="270" spans="1:18" ht="20.65" customHeight="1">
      <c r="A270" s="79" t="s">
        <v>312</v>
      </c>
      <c r="B270" s="40">
        <v>26</v>
      </c>
      <c r="C270" s="40">
        <v>4</v>
      </c>
      <c r="D270" s="40">
        <v>269</v>
      </c>
      <c r="E270" s="40" t="s">
        <v>6</v>
      </c>
      <c r="F270" s="40" t="s">
        <v>38</v>
      </c>
      <c r="G270" s="59" t="s">
        <v>29</v>
      </c>
      <c r="H270" s="39" t="s">
        <v>16</v>
      </c>
      <c r="I270" s="39" t="s">
        <v>16</v>
      </c>
      <c r="J270" s="40">
        <v>25</v>
      </c>
      <c r="K270" s="39">
        <v>-5.7000000000000002E-3</v>
      </c>
      <c r="L270" s="60">
        <v>-6.1199999999999997E-2</v>
      </c>
      <c r="M270" s="60">
        <v>-6.1199999999999997E-2</v>
      </c>
      <c r="N270" s="61">
        <v>2.53E-2</v>
      </c>
      <c r="O270" s="61">
        <v>2.53E-2</v>
      </c>
      <c r="P270" s="42">
        <v>-2.4189723320158101</v>
      </c>
      <c r="Q270" s="42">
        <v>-2.4189723320158101</v>
      </c>
    </row>
    <row r="271" spans="1:18" ht="20.65" customHeight="1">
      <c r="A271" s="79" t="s">
        <v>312</v>
      </c>
      <c r="B271" s="40">
        <v>26</v>
      </c>
      <c r="C271" s="40">
        <v>5</v>
      </c>
      <c r="D271" s="40">
        <v>270</v>
      </c>
      <c r="E271" s="40" t="s">
        <v>6</v>
      </c>
      <c r="F271" s="40" t="s">
        <v>38</v>
      </c>
      <c r="G271" s="59" t="s">
        <v>32</v>
      </c>
      <c r="H271" s="39" t="s">
        <v>16</v>
      </c>
      <c r="I271" s="39" t="s">
        <v>16</v>
      </c>
      <c r="J271" s="40">
        <v>25</v>
      </c>
      <c r="K271" s="39">
        <v>-7.6E-3</v>
      </c>
      <c r="L271" s="60">
        <v>-0.14680000000000001</v>
      </c>
      <c r="M271" s="60">
        <v>-0.14680000000000001</v>
      </c>
      <c r="N271" s="61">
        <v>3.6700000000000003E-2</v>
      </c>
      <c r="O271" s="61">
        <v>3.6700000000000003E-2</v>
      </c>
      <c r="P271" s="42">
        <v>-4</v>
      </c>
      <c r="Q271" s="42">
        <v>-4</v>
      </c>
    </row>
    <row r="272" spans="1:18" ht="20.65" customHeight="1">
      <c r="A272" s="79" t="s">
        <v>312</v>
      </c>
      <c r="B272" s="40">
        <v>26</v>
      </c>
      <c r="C272" s="40">
        <v>6</v>
      </c>
      <c r="D272" s="40">
        <v>271</v>
      </c>
      <c r="E272" s="40" t="s">
        <v>6</v>
      </c>
      <c r="F272" s="40" t="s">
        <v>38</v>
      </c>
      <c r="G272" s="59" t="s">
        <v>32</v>
      </c>
      <c r="H272" s="39" t="s">
        <v>16</v>
      </c>
      <c r="I272" s="39" t="s">
        <v>16</v>
      </c>
      <c r="J272" s="40">
        <v>25</v>
      </c>
      <c r="K272" s="39">
        <v>-7.6E-3</v>
      </c>
      <c r="L272" s="60">
        <v>-0.15079999999999999</v>
      </c>
      <c r="M272" s="60">
        <v>-0.15079999999999999</v>
      </c>
      <c r="N272" s="61">
        <v>3.6499999999999998E-2</v>
      </c>
      <c r="O272" s="61">
        <v>3.6499999999999998E-2</v>
      </c>
      <c r="P272" s="42">
        <v>-4.1315068493150688</v>
      </c>
      <c r="Q272" s="42">
        <v>-4.1315068493150688</v>
      </c>
    </row>
    <row r="273" spans="1:18" ht="20.65" customHeight="1">
      <c r="A273" s="79" t="s">
        <v>277</v>
      </c>
      <c r="B273" s="40">
        <v>27</v>
      </c>
      <c r="C273" s="40">
        <v>1</v>
      </c>
      <c r="D273" s="40">
        <v>272</v>
      </c>
      <c r="E273" s="40" t="s">
        <v>6</v>
      </c>
      <c r="F273" s="40" t="s">
        <v>38</v>
      </c>
      <c r="G273" s="59" t="s">
        <v>29</v>
      </c>
      <c r="H273" s="39" t="s">
        <v>7</v>
      </c>
      <c r="I273" s="39" t="s">
        <v>7</v>
      </c>
      <c r="J273" s="40">
        <v>25</v>
      </c>
      <c r="K273" s="39">
        <v>-0.23300000000000001</v>
      </c>
      <c r="L273" s="60">
        <v>-2.64E-2</v>
      </c>
      <c r="M273" s="60">
        <v>-2.64E-2</v>
      </c>
      <c r="N273" s="61">
        <v>9.1317883085437566E-3</v>
      </c>
      <c r="O273" s="61">
        <v>9.1317883085437566E-3</v>
      </c>
      <c r="P273" s="42">
        <v>-2.891</v>
      </c>
      <c r="Q273" s="42">
        <v>-2.891</v>
      </c>
      <c r="R273" s="64" t="s">
        <v>320</v>
      </c>
    </row>
    <row r="274" spans="1:18" ht="20.65" customHeight="1">
      <c r="A274" s="79" t="s">
        <v>277</v>
      </c>
      <c r="B274" s="40">
        <v>27</v>
      </c>
      <c r="C274" s="40">
        <v>1</v>
      </c>
      <c r="D274" s="40">
        <v>273</v>
      </c>
      <c r="E274" s="40" t="s">
        <v>6</v>
      </c>
      <c r="F274" s="40" t="s">
        <v>38</v>
      </c>
      <c r="G274" s="59" t="s">
        <v>29</v>
      </c>
      <c r="H274" s="39" t="s">
        <v>7</v>
      </c>
      <c r="I274" s="39" t="s">
        <v>7</v>
      </c>
      <c r="J274" s="40">
        <v>25</v>
      </c>
      <c r="K274" s="39">
        <v>-0.28899999999999998</v>
      </c>
      <c r="L274" s="60">
        <v>-2.4E-2</v>
      </c>
      <c r="M274" s="60">
        <v>-2.4E-2</v>
      </c>
      <c r="N274" s="61">
        <v>8.3682008368200847E-3</v>
      </c>
      <c r="O274" s="61">
        <v>8.3682008368200847E-3</v>
      </c>
      <c r="P274" s="42">
        <v>-2.8679999999999999</v>
      </c>
      <c r="Q274" s="42">
        <v>-2.8679999999999999</v>
      </c>
      <c r="R274" s="71" t="s">
        <v>176</v>
      </c>
    </row>
    <row r="275" spans="1:18" ht="20.65" customHeight="1">
      <c r="A275" s="79" t="s">
        <v>277</v>
      </c>
      <c r="B275" s="40">
        <v>27</v>
      </c>
      <c r="C275" s="40">
        <v>1</v>
      </c>
      <c r="D275" s="40">
        <v>274</v>
      </c>
      <c r="E275" s="40" t="s">
        <v>6</v>
      </c>
      <c r="F275" s="40" t="s">
        <v>38</v>
      </c>
      <c r="G275" s="59" t="s">
        <v>29</v>
      </c>
      <c r="H275" s="39" t="s">
        <v>7</v>
      </c>
      <c r="I275" s="39" t="s">
        <v>7</v>
      </c>
      <c r="J275" s="40">
        <v>25</v>
      </c>
      <c r="K275" s="39">
        <v>-0.38200000000000001</v>
      </c>
      <c r="L275" s="60">
        <v>-5.7200000000000003E-3</v>
      </c>
      <c r="M275" s="60">
        <v>-5.7200000000000003E-3</v>
      </c>
      <c r="N275" s="61">
        <v>8.0677009873060656E-3</v>
      </c>
      <c r="O275" s="61">
        <v>8.0677009873060656E-3</v>
      </c>
      <c r="P275" s="42">
        <v>-0.70899999999999996</v>
      </c>
      <c r="Q275" s="42">
        <v>-0.70899999999999996</v>
      </c>
    </row>
    <row r="276" spans="1:18" ht="20.65" customHeight="1">
      <c r="A276" s="79" t="s">
        <v>277</v>
      </c>
      <c r="B276" s="40">
        <v>27</v>
      </c>
      <c r="C276" s="40">
        <v>1</v>
      </c>
      <c r="D276" s="40">
        <v>275</v>
      </c>
      <c r="E276" s="40" t="s">
        <v>6</v>
      </c>
      <c r="F276" s="40" t="s">
        <v>38</v>
      </c>
      <c r="G276" s="59" t="s">
        <v>32</v>
      </c>
      <c r="H276" s="39" t="s">
        <v>7</v>
      </c>
      <c r="I276" s="39" t="s">
        <v>7</v>
      </c>
      <c r="J276" s="40">
        <v>25</v>
      </c>
      <c r="K276" s="39">
        <v>-0.28699999999999998</v>
      </c>
      <c r="L276" s="60">
        <v>-4.7600000000000003E-2</v>
      </c>
      <c r="M276" s="60">
        <v>-4.7600000000000003E-2</v>
      </c>
      <c r="N276" s="61">
        <v>1.8167938931297711E-2</v>
      </c>
      <c r="O276" s="61">
        <v>1.8167938931297711E-2</v>
      </c>
      <c r="P276" s="42">
        <v>-2.62</v>
      </c>
      <c r="Q276" s="42">
        <v>-2.62</v>
      </c>
    </row>
    <row r="277" spans="1:18" ht="20.65" customHeight="1">
      <c r="A277" s="79" t="s">
        <v>277</v>
      </c>
      <c r="B277" s="40">
        <v>27</v>
      </c>
      <c r="C277" s="40">
        <v>1</v>
      </c>
      <c r="D277" s="40">
        <v>276</v>
      </c>
      <c r="E277" s="40" t="s">
        <v>6</v>
      </c>
      <c r="F277" s="40" t="s">
        <v>38</v>
      </c>
      <c r="G277" s="59" t="s">
        <v>32</v>
      </c>
      <c r="H277" s="39" t="s">
        <v>7</v>
      </c>
      <c r="I277" s="39" t="s">
        <v>7</v>
      </c>
      <c r="J277" s="40">
        <v>25</v>
      </c>
      <c r="K277" s="39">
        <v>-0.30399999999999999</v>
      </c>
      <c r="L277" s="60">
        <v>-0.03</v>
      </c>
      <c r="M277" s="60">
        <v>-0.03</v>
      </c>
      <c r="N277" s="61">
        <v>1.7016449234259785E-2</v>
      </c>
      <c r="O277" s="61">
        <v>1.7016449234259785E-2</v>
      </c>
      <c r="P277" s="42">
        <v>-1.7629999999999999</v>
      </c>
      <c r="Q277" s="42">
        <v>-1.7629999999999999</v>
      </c>
    </row>
    <row r="278" spans="1:18" ht="20.65" customHeight="1">
      <c r="A278" s="79" t="s">
        <v>277</v>
      </c>
      <c r="B278" s="40">
        <v>27</v>
      </c>
      <c r="C278" s="40">
        <v>1</v>
      </c>
      <c r="D278" s="40">
        <v>277</v>
      </c>
      <c r="E278" s="40" t="s">
        <v>6</v>
      </c>
      <c r="F278" s="40" t="s">
        <v>38</v>
      </c>
      <c r="G278" s="59" t="s">
        <v>32</v>
      </c>
      <c r="H278" s="39" t="s">
        <v>7</v>
      </c>
      <c r="I278" s="39" t="s">
        <v>7</v>
      </c>
      <c r="J278" s="40">
        <v>25</v>
      </c>
      <c r="K278" s="39">
        <v>-0.38600000000000001</v>
      </c>
      <c r="L278" s="60">
        <v>-1.1900000000000001E-2</v>
      </c>
      <c r="M278" s="60">
        <v>-1.1900000000000001E-2</v>
      </c>
      <c r="N278" s="61">
        <v>2.3471400394477319E-2</v>
      </c>
      <c r="O278" s="61">
        <v>2.3471400394477319E-2</v>
      </c>
      <c r="P278" s="42">
        <v>-0.50700000000000001</v>
      </c>
      <c r="Q278" s="42">
        <v>-0.50700000000000001</v>
      </c>
    </row>
    <row r="279" spans="1:18" ht="20.65" customHeight="1">
      <c r="A279" s="79" t="s">
        <v>280</v>
      </c>
      <c r="B279" s="40">
        <v>28</v>
      </c>
      <c r="C279" s="40">
        <v>1</v>
      </c>
      <c r="D279" s="40">
        <v>278</v>
      </c>
      <c r="E279" s="40" t="s">
        <v>6</v>
      </c>
      <c r="F279" s="40" t="s">
        <v>38</v>
      </c>
      <c r="G279" s="59" t="s">
        <v>32</v>
      </c>
      <c r="H279" s="39" t="s">
        <v>7</v>
      </c>
      <c r="I279" s="39" t="s">
        <v>16</v>
      </c>
      <c r="J279" s="40">
        <v>33</v>
      </c>
      <c r="K279" s="39">
        <v>-1.07</v>
      </c>
      <c r="L279" s="60">
        <v>-0.03</v>
      </c>
      <c r="M279" s="60">
        <v>-0.03</v>
      </c>
      <c r="N279" s="61">
        <v>1.1363636363636362E-2</v>
      </c>
      <c r="O279" s="61">
        <v>1.1363636363636362E-2</v>
      </c>
      <c r="P279" s="42">
        <v>2.64</v>
      </c>
      <c r="Q279" s="42">
        <v>-2.64</v>
      </c>
      <c r="R279" s="64" t="s">
        <v>183</v>
      </c>
    </row>
    <row r="280" spans="1:18" ht="20.65" customHeight="1">
      <c r="A280" s="79" t="s">
        <v>293</v>
      </c>
      <c r="B280" s="40">
        <v>29</v>
      </c>
      <c r="C280" s="40">
        <v>1</v>
      </c>
      <c r="D280" s="40">
        <v>279</v>
      </c>
      <c r="E280" s="40" t="s">
        <v>6</v>
      </c>
      <c r="F280" s="40" t="s">
        <v>38</v>
      </c>
      <c r="G280" s="59" t="s">
        <v>29</v>
      </c>
      <c r="H280" s="39" t="s">
        <v>7</v>
      </c>
      <c r="I280" s="39" t="s">
        <v>16</v>
      </c>
      <c r="J280" s="40">
        <v>28</v>
      </c>
      <c r="K280" s="39">
        <v>-0.48970000000000002</v>
      </c>
      <c r="L280" s="60">
        <v>-4.5654000000000003</v>
      </c>
      <c r="M280" s="60">
        <v>-4.5654E-2</v>
      </c>
      <c r="N280" s="61">
        <v>2.0500224517287835</v>
      </c>
      <c r="O280" s="61">
        <v>2.0500224517287835E-2</v>
      </c>
      <c r="P280" s="42">
        <v>-2.2269999999999999</v>
      </c>
      <c r="Q280" s="42">
        <v>-2.2269999999999999</v>
      </c>
      <c r="R280" s="71" t="s">
        <v>176</v>
      </c>
    </row>
    <row r="281" spans="1:18" ht="20.65" customHeight="1">
      <c r="A281" s="79" t="s">
        <v>293</v>
      </c>
      <c r="B281" s="40">
        <v>29</v>
      </c>
      <c r="C281" s="40">
        <v>2</v>
      </c>
      <c r="D281" s="40">
        <v>280</v>
      </c>
      <c r="E281" s="40" t="s">
        <v>6</v>
      </c>
      <c r="F281" s="40" t="s">
        <v>38</v>
      </c>
      <c r="G281" s="59" t="s">
        <v>29</v>
      </c>
      <c r="H281" s="39" t="s">
        <v>7</v>
      </c>
      <c r="I281" s="39" t="s">
        <v>16</v>
      </c>
      <c r="J281" s="40">
        <v>28</v>
      </c>
      <c r="K281" s="39">
        <v>-0.49809999999999999</v>
      </c>
      <c r="L281" s="60">
        <v>-4.5175999999999998</v>
      </c>
      <c r="M281" s="60">
        <v>-4.5176000000000001E-2</v>
      </c>
      <c r="N281" s="61">
        <v>2.0885806749884419</v>
      </c>
      <c r="O281" s="61">
        <v>2.0885806749884418E-2</v>
      </c>
      <c r="P281" s="42">
        <v>-2.1629999999999998</v>
      </c>
      <c r="Q281" s="42">
        <v>-2.1629999999999998</v>
      </c>
      <c r="R281" s="64" t="s">
        <v>319</v>
      </c>
    </row>
    <row r="282" spans="1:18" ht="20.65" customHeight="1">
      <c r="A282" s="79" t="s">
        <v>293</v>
      </c>
      <c r="B282" s="40">
        <v>29</v>
      </c>
      <c r="C282" s="40">
        <v>3</v>
      </c>
      <c r="D282" s="40">
        <v>281</v>
      </c>
      <c r="E282" s="40" t="s">
        <v>6</v>
      </c>
      <c r="F282" s="40" t="s">
        <v>38</v>
      </c>
      <c r="G282" s="59" t="s">
        <v>29</v>
      </c>
      <c r="H282" s="39" t="s">
        <v>7</v>
      </c>
      <c r="I282" s="39" t="s">
        <v>16</v>
      </c>
      <c r="J282" s="40">
        <v>28</v>
      </c>
      <c r="K282" s="39">
        <v>-0.46160000000000001</v>
      </c>
      <c r="L282" s="60">
        <v>-5.2390999999999996</v>
      </c>
      <c r="M282" s="60">
        <v>-5.2390999999999993E-2</v>
      </c>
      <c r="N282" s="61">
        <v>1.9636806596701646</v>
      </c>
      <c r="O282" s="61">
        <v>1.9636806596701646E-2</v>
      </c>
      <c r="P282" s="42">
        <v>-2.6680000000000001</v>
      </c>
      <c r="Q282" s="42">
        <v>-2.6680000000000001</v>
      </c>
      <c r="R282" s="66" t="s">
        <v>222</v>
      </c>
    </row>
    <row r="283" spans="1:18" ht="20.65" customHeight="1">
      <c r="A283" s="79" t="s">
        <v>293</v>
      </c>
      <c r="B283" s="40">
        <v>29</v>
      </c>
      <c r="C283" s="40">
        <v>4</v>
      </c>
      <c r="D283" s="40">
        <v>282</v>
      </c>
      <c r="E283" s="40" t="s">
        <v>6</v>
      </c>
      <c r="F283" s="40" t="s">
        <v>38</v>
      </c>
      <c r="G283" s="59" t="s">
        <v>29</v>
      </c>
      <c r="H283" s="39" t="s">
        <v>7</v>
      </c>
      <c r="I283" s="39" t="s">
        <v>16</v>
      </c>
      <c r="J283" s="40">
        <v>28</v>
      </c>
      <c r="K283" s="39">
        <v>-0.44119999999999998</v>
      </c>
      <c r="L283" s="60">
        <v>-5.5385</v>
      </c>
      <c r="M283" s="60">
        <v>-5.5384999999999997E-2</v>
      </c>
      <c r="N283" s="61">
        <v>1.9716981132075471</v>
      </c>
      <c r="O283" s="61">
        <v>1.971698113207547E-2</v>
      </c>
      <c r="P283" s="42">
        <v>-2.8090000000000002</v>
      </c>
      <c r="Q283" s="42">
        <v>-2.8090000000000002</v>
      </c>
      <c r="R283" s="68" t="s">
        <v>175</v>
      </c>
    </row>
    <row r="284" spans="1:18" ht="20.65" customHeight="1">
      <c r="A284" s="79" t="s">
        <v>293</v>
      </c>
      <c r="B284" s="40">
        <v>29</v>
      </c>
      <c r="C284" s="40">
        <v>5</v>
      </c>
      <c r="D284" s="40">
        <v>283</v>
      </c>
      <c r="E284" s="40" t="s">
        <v>6</v>
      </c>
      <c r="F284" s="40" t="s">
        <v>38</v>
      </c>
      <c r="G284" s="59" t="s">
        <v>29</v>
      </c>
      <c r="H284" s="39" t="s">
        <v>7</v>
      </c>
      <c r="I284" s="39" t="s">
        <v>16</v>
      </c>
      <c r="J284" s="40">
        <v>28</v>
      </c>
      <c r="K284" s="39">
        <v>-0.54549999999999998</v>
      </c>
      <c r="L284" s="60">
        <v>-3.0897999999999999</v>
      </c>
      <c r="M284" s="60">
        <v>-3.0897999999999998E-2</v>
      </c>
      <c r="N284" s="61">
        <v>1.802683780630105</v>
      </c>
      <c r="O284" s="61">
        <v>1.8026837806301051E-2</v>
      </c>
      <c r="P284" s="42">
        <v>-1.714</v>
      </c>
      <c r="Q284" s="42">
        <v>-1.714</v>
      </c>
    </row>
    <row r="285" spans="1:18" ht="20.65" customHeight="1">
      <c r="A285" s="79" t="s">
        <v>293</v>
      </c>
      <c r="B285" s="40">
        <v>29</v>
      </c>
      <c r="C285" s="40">
        <v>6</v>
      </c>
      <c r="D285" s="40">
        <v>284</v>
      </c>
      <c r="E285" s="40" t="s">
        <v>6</v>
      </c>
      <c r="F285" s="40" t="s">
        <v>38</v>
      </c>
      <c r="G285" s="59" t="s">
        <v>29</v>
      </c>
      <c r="H285" s="39" t="s">
        <v>7</v>
      </c>
      <c r="I285" s="39" t="s">
        <v>16</v>
      </c>
      <c r="J285" s="40">
        <v>28</v>
      </c>
      <c r="K285" s="39">
        <v>-0.53210000000000002</v>
      </c>
      <c r="L285" s="60">
        <v>-3.1326000000000001</v>
      </c>
      <c r="M285" s="60">
        <v>-3.1326E-2</v>
      </c>
      <c r="N285" s="61">
        <v>1.752993844432009</v>
      </c>
      <c r="O285" s="61">
        <v>1.752993844432009E-2</v>
      </c>
      <c r="P285" s="42">
        <v>-1.7869999999999999</v>
      </c>
      <c r="Q285" s="42">
        <v>-1.7869999999999999</v>
      </c>
    </row>
    <row r="286" spans="1:18" ht="20.65" customHeight="1">
      <c r="A286" s="79" t="s">
        <v>293</v>
      </c>
      <c r="B286" s="40">
        <v>29</v>
      </c>
      <c r="C286" s="40">
        <v>7</v>
      </c>
      <c r="D286" s="40">
        <v>285</v>
      </c>
      <c r="E286" s="40" t="s">
        <v>6</v>
      </c>
      <c r="F286" s="40" t="s">
        <v>38</v>
      </c>
      <c r="G286" s="59" t="s">
        <v>29</v>
      </c>
      <c r="H286" s="39" t="s">
        <v>7</v>
      </c>
      <c r="I286" s="39" t="s">
        <v>16</v>
      </c>
      <c r="J286" s="40">
        <v>28</v>
      </c>
      <c r="K286" s="39">
        <v>-0.47539999999999999</v>
      </c>
      <c r="L286" s="60">
        <v>-4.4798</v>
      </c>
      <c r="M286" s="60">
        <v>-4.4797999999999998E-2</v>
      </c>
      <c r="N286" s="61">
        <v>1.9468926553672314</v>
      </c>
      <c r="O286" s="61">
        <v>1.9468926553672314E-2</v>
      </c>
      <c r="P286" s="42">
        <v>-2.3010000000000002</v>
      </c>
      <c r="Q286" s="42">
        <v>-2.3010000000000002</v>
      </c>
    </row>
    <row r="287" spans="1:18" ht="20.65" customHeight="1">
      <c r="A287" s="79" t="s">
        <v>293</v>
      </c>
      <c r="B287" s="40">
        <v>29</v>
      </c>
      <c r="C287" s="40">
        <v>8</v>
      </c>
      <c r="D287" s="40">
        <v>286</v>
      </c>
      <c r="E287" s="40" t="s">
        <v>6</v>
      </c>
      <c r="F287" s="40" t="s">
        <v>38</v>
      </c>
      <c r="G287" s="59" t="s">
        <v>29</v>
      </c>
      <c r="H287" s="39" t="s">
        <v>7</v>
      </c>
      <c r="I287" s="39" t="s">
        <v>16</v>
      </c>
      <c r="J287" s="40">
        <v>28</v>
      </c>
      <c r="K287" s="39">
        <v>-0.45590000000000003</v>
      </c>
      <c r="L287" s="60">
        <v>-4.9638</v>
      </c>
      <c r="M287" s="60">
        <v>-4.9638000000000002E-2</v>
      </c>
      <c r="N287" s="61">
        <v>1.8780930760499435</v>
      </c>
      <c r="O287" s="61">
        <v>1.8780930760499435E-2</v>
      </c>
      <c r="P287" s="42">
        <v>-2.6429999999999998</v>
      </c>
      <c r="Q287" s="42">
        <v>-2.6429999999999998</v>
      </c>
    </row>
    <row r="288" spans="1:18" ht="20.65" customHeight="1">
      <c r="A288" s="79" t="s">
        <v>293</v>
      </c>
      <c r="B288" s="40">
        <v>29</v>
      </c>
      <c r="C288" s="40">
        <v>9</v>
      </c>
      <c r="D288" s="40">
        <v>287</v>
      </c>
      <c r="E288" s="40" t="s">
        <v>6</v>
      </c>
      <c r="F288" s="40" t="s">
        <v>38</v>
      </c>
      <c r="G288" s="59" t="s">
        <v>29</v>
      </c>
      <c r="H288" s="39" t="s">
        <v>7</v>
      </c>
      <c r="I288" s="39" t="s">
        <v>16</v>
      </c>
      <c r="J288" s="40">
        <v>28</v>
      </c>
      <c r="K288" s="39">
        <v>-0.46810000000000002</v>
      </c>
      <c r="L288" s="60">
        <v>-6.4897999999999998</v>
      </c>
      <c r="M288" s="60">
        <v>-6.4897999999999997E-2</v>
      </c>
      <c r="N288" s="61">
        <v>2.4306367041198502</v>
      </c>
      <c r="O288" s="61">
        <v>2.6699999999999998E-2</v>
      </c>
      <c r="P288" s="61">
        <v>-2.67</v>
      </c>
      <c r="Q288" s="61">
        <v>-2.67</v>
      </c>
    </row>
    <row r="289" spans="1:18" ht="20.65" customHeight="1">
      <c r="A289" s="79" t="s">
        <v>293</v>
      </c>
      <c r="B289" s="40">
        <v>29</v>
      </c>
      <c r="C289" s="40">
        <v>10</v>
      </c>
      <c r="D289" s="40">
        <v>288</v>
      </c>
      <c r="E289" s="40" t="s">
        <v>6</v>
      </c>
      <c r="F289" s="40" t="s">
        <v>38</v>
      </c>
      <c r="G289" s="59" t="s">
        <v>29</v>
      </c>
      <c r="H289" s="39" t="s">
        <v>7</v>
      </c>
      <c r="I289" s="39" t="s">
        <v>16</v>
      </c>
      <c r="J289" s="40">
        <v>28</v>
      </c>
      <c r="K289" s="39">
        <v>-0.47749999999999998</v>
      </c>
      <c r="L289" s="60">
        <v>-6.49</v>
      </c>
      <c r="M289" s="60">
        <v>-6.4899999999999999E-2</v>
      </c>
      <c r="N289" s="61">
        <v>2.42798353909465</v>
      </c>
      <c r="O289" s="61">
        <v>2.673E-2</v>
      </c>
      <c r="P289" s="61">
        <v>-2.673</v>
      </c>
      <c r="Q289" s="61">
        <v>-2.673</v>
      </c>
    </row>
    <row r="290" spans="1:18" ht="20.65" customHeight="1">
      <c r="A290" s="79" t="s">
        <v>293</v>
      </c>
      <c r="B290" s="40">
        <v>29</v>
      </c>
      <c r="C290" s="40">
        <v>11</v>
      </c>
      <c r="D290" s="40">
        <v>289</v>
      </c>
      <c r="E290" s="40" t="s">
        <v>6</v>
      </c>
      <c r="F290" s="40" t="s">
        <v>38</v>
      </c>
      <c r="G290" s="59" t="s">
        <v>29</v>
      </c>
      <c r="H290" s="39" t="s">
        <v>7</v>
      </c>
      <c r="I290" s="39" t="s">
        <v>16</v>
      </c>
      <c r="J290" s="40">
        <v>28</v>
      </c>
      <c r="K290" s="39">
        <v>-0.47849999999999998</v>
      </c>
      <c r="L290" s="60">
        <v>-6.9652000000000003</v>
      </c>
      <c r="M290" s="60">
        <v>-6.9652000000000006E-2</v>
      </c>
      <c r="N290" s="61">
        <v>2.5682890855457225</v>
      </c>
      <c r="O290" s="61">
        <v>2.7120000000000002E-2</v>
      </c>
      <c r="P290" s="61">
        <v>-2.7120000000000002</v>
      </c>
      <c r="Q290" s="61">
        <v>-2.7120000000000002</v>
      </c>
    </row>
    <row r="291" spans="1:18" ht="20.65" customHeight="1">
      <c r="A291" s="79" t="s">
        <v>293</v>
      </c>
      <c r="B291" s="40">
        <v>29</v>
      </c>
      <c r="C291" s="40">
        <v>12</v>
      </c>
      <c r="D291" s="40">
        <v>290</v>
      </c>
      <c r="E291" s="40" t="s">
        <v>6</v>
      </c>
      <c r="F291" s="40" t="s">
        <v>38</v>
      </c>
      <c r="G291" s="59" t="s">
        <v>29</v>
      </c>
      <c r="H291" s="39" t="s">
        <v>7</v>
      </c>
      <c r="I291" s="39" t="s">
        <v>16</v>
      </c>
      <c r="J291" s="40">
        <v>28</v>
      </c>
      <c r="K291" s="39">
        <v>-0.4929</v>
      </c>
      <c r="L291" s="60">
        <v>-6.8205999999999998</v>
      </c>
      <c r="M291" s="60">
        <v>-6.8206000000000003E-2</v>
      </c>
      <c r="N291" s="61">
        <v>2.5131171702284449</v>
      </c>
      <c r="O291" s="61">
        <v>2.7140000000000001E-2</v>
      </c>
      <c r="P291" s="61">
        <v>-2.714</v>
      </c>
      <c r="Q291" s="61">
        <v>-2.714</v>
      </c>
    </row>
    <row r="292" spans="1:18" ht="20.65" customHeight="1">
      <c r="A292" s="79" t="s">
        <v>293</v>
      </c>
      <c r="B292" s="40">
        <v>29</v>
      </c>
      <c r="C292" s="40">
        <v>13</v>
      </c>
      <c r="D292" s="40">
        <v>291</v>
      </c>
      <c r="E292" s="40" t="s">
        <v>6</v>
      </c>
      <c r="F292" s="40" t="s">
        <v>38</v>
      </c>
      <c r="G292" s="59" t="s">
        <v>29</v>
      </c>
      <c r="H292" s="39" t="s">
        <v>7</v>
      </c>
      <c r="I292" s="39" t="s">
        <v>16</v>
      </c>
      <c r="J292" s="40">
        <v>28</v>
      </c>
      <c r="K292" s="39">
        <v>-0.81859999999999999</v>
      </c>
      <c r="L292" s="60">
        <v>-3.9384000000000001</v>
      </c>
      <c r="M292" s="60">
        <v>-3.9384000000000002E-2</v>
      </c>
      <c r="N292" s="61">
        <v>2.0576802507836991</v>
      </c>
      <c r="O292" s="61">
        <v>1.9140000000000001E-2</v>
      </c>
      <c r="P292" s="42">
        <v>-1.9139999999999999</v>
      </c>
      <c r="Q292" s="42">
        <v>-1.9139999999999999</v>
      </c>
    </row>
    <row r="293" spans="1:18" ht="20.65" customHeight="1">
      <c r="A293" s="79" t="s">
        <v>293</v>
      </c>
      <c r="B293" s="40">
        <v>29</v>
      </c>
      <c r="C293" s="40">
        <v>14</v>
      </c>
      <c r="D293" s="40">
        <v>292</v>
      </c>
      <c r="E293" s="40" t="s">
        <v>6</v>
      </c>
      <c r="F293" s="40" t="s">
        <v>38</v>
      </c>
      <c r="G293" s="59" t="s">
        <v>29</v>
      </c>
      <c r="H293" s="39" t="s">
        <v>7</v>
      </c>
      <c r="I293" s="39" t="s">
        <v>16</v>
      </c>
      <c r="J293" s="40">
        <v>28</v>
      </c>
      <c r="K293" s="39">
        <v>-0.88</v>
      </c>
      <c r="L293" s="60">
        <v>-4.8327999999999998</v>
      </c>
      <c r="M293" s="60">
        <v>-4.8327999999999996E-2</v>
      </c>
      <c r="N293" s="61">
        <v>2.0426035502958579</v>
      </c>
      <c r="O293" s="61">
        <v>2.366E-2</v>
      </c>
      <c r="P293" s="42">
        <v>-2.3660000000000001</v>
      </c>
      <c r="Q293" s="42">
        <v>-2.3660000000000001</v>
      </c>
    </row>
    <row r="294" spans="1:18" ht="20.65" customHeight="1">
      <c r="A294" s="79" t="s">
        <v>323</v>
      </c>
      <c r="B294" s="40">
        <v>31</v>
      </c>
      <c r="C294" s="40">
        <v>1</v>
      </c>
      <c r="D294" s="40">
        <v>296</v>
      </c>
      <c r="E294" s="40" t="s">
        <v>6</v>
      </c>
      <c r="F294" s="40" t="s">
        <v>38</v>
      </c>
      <c r="G294" s="59" t="s">
        <v>32</v>
      </c>
      <c r="H294" s="39" t="s">
        <v>16</v>
      </c>
      <c r="I294" s="39" t="s">
        <v>16</v>
      </c>
      <c r="J294" s="40">
        <v>7</v>
      </c>
      <c r="K294" s="39">
        <v>-0.17199999999999999</v>
      </c>
      <c r="L294" s="60">
        <v>-1.1910000000000001</v>
      </c>
      <c r="M294" s="60">
        <v>-1.1910000000000001</v>
      </c>
      <c r="N294" s="61">
        <v>1.6774647887323946</v>
      </c>
      <c r="O294" s="61">
        <v>1.6774647887323946</v>
      </c>
      <c r="P294" s="42">
        <v>0.71</v>
      </c>
      <c r="Q294" s="42">
        <v>-0.71</v>
      </c>
      <c r="R294" s="64" t="s">
        <v>326</v>
      </c>
    </row>
    <row r="295" spans="1:18" ht="20.65" customHeight="1">
      <c r="A295" s="79" t="s">
        <v>323</v>
      </c>
      <c r="B295" s="40">
        <v>31</v>
      </c>
      <c r="C295" s="40">
        <v>2</v>
      </c>
      <c r="D295" s="40">
        <v>297</v>
      </c>
      <c r="E295" s="40" t="s">
        <v>6</v>
      </c>
      <c r="F295" s="40" t="s">
        <v>38</v>
      </c>
      <c r="G295" s="59" t="s">
        <v>32</v>
      </c>
      <c r="H295" s="39" t="s">
        <v>16</v>
      </c>
      <c r="I295" s="39" t="s">
        <v>16</v>
      </c>
      <c r="J295" s="40">
        <v>7</v>
      </c>
      <c r="K295" s="39">
        <v>-0.161</v>
      </c>
      <c r="L295" s="60">
        <v>0.126</v>
      </c>
      <c r="M295" s="60">
        <v>0.126</v>
      </c>
      <c r="N295" s="61">
        <v>0.11150442477876107</v>
      </c>
      <c r="O295" s="61">
        <v>0.11150442477876107</v>
      </c>
      <c r="P295" s="42">
        <v>1.1299999999999999</v>
      </c>
      <c r="Q295" s="42">
        <v>1.1299999999999999</v>
      </c>
      <c r="R295" s="71" t="s">
        <v>176</v>
      </c>
    </row>
    <row r="296" spans="1:18" ht="20.65" customHeight="1">
      <c r="A296" s="79" t="s">
        <v>323</v>
      </c>
      <c r="B296" s="40">
        <v>31</v>
      </c>
      <c r="C296" s="40">
        <v>3</v>
      </c>
      <c r="D296" s="40">
        <v>298</v>
      </c>
      <c r="E296" s="40" t="s">
        <v>6</v>
      </c>
      <c r="F296" s="40" t="s">
        <v>38</v>
      </c>
      <c r="G296" s="59" t="s">
        <v>32</v>
      </c>
      <c r="H296" s="39" t="s">
        <v>16</v>
      </c>
      <c r="I296" s="39" t="s">
        <v>16</v>
      </c>
      <c r="J296" s="40">
        <v>7</v>
      </c>
      <c r="K296" s="39">
        <v>-0.17100000000000001</v>
      </c>
      <c r="L296" s="60">
        <v>-2.048</v>
      </c>
      <c r="M296" s="60">
        <v>-2.048</v>
      </c>
      <c r="N296" s="61">
        <v>1.7504273504273506</v>
      </c>
      <c r="O296" s="61">
        <v>1.7504273504273506</v>
      </c>
      <c r="P296" s="42">
        <v>1.17</v>
      </c>
      <c r="Q296" s="42">
        <v>-1.17</v>
      </c>
    </row>
    <row r="297" spans="1:18" ht="20.65" customHeight="1">
      <c r="A297" s="79" t="s">
        <v>323</v>
      </c>
      <c r="B297" s="40">
        <v>31</v>
      </c>
      <c r="C297" s="40">
        <v>4</v>
      </c>
      <c r="D297" s="40">
        <v>299</v>
      </c>
      <c r="E297" s="40" t="s">
        <v>6</v>
      </c>
      <c r="F297" s="40" t="s">
        <v>38</v>
      </c>
      <c r="G297" s="59" t="s">
        <v>32</v>
      </c>
      <c r="H297" s="39" t="s">
        <v>16</v>
      </c>
      <c r="I297" s="39" t="s">
        <v>16</v>
      </c>
      <c r="J297" s="40">
        <v>7</v>
      </c>
      <c r="K297" s="39">
        <v>-0.17100000000000001</v>
      </c>
      <c r="L297" s="60">
        <v>9.6000000000000002E-2</v>
      </c>
      <c r="M297" s="60">
        <v>9.6000000000000002E-2</v>
      </c>
      <c r="N297" s="61">
        <v>0.1142857142857143</v>
      </c>
      <c r="O297" s="61">
        <v>0.1142857142857143</v>
      </c>
      <c r="P297" s="42">
        <v>0.84</v>
      </c>
      <c r="Q297" s="42">
        <v>0.84</v>
      </c>
    </row>
    <row r="298" spans="1:18" ht="20.65" customHeight="1">
      <c r="A298" s="79" t="s">
        <v>285</v>
      </c>
      <c r="B298" s="40">
        <v>32</v>
      </c>
      <c r="C298" s="40">
        <v>1</v>
      </c>
      <c r="D298" s="40">
        <v>300</v>
      </c>
      <c r="E298" s="40" t="s">
        <v>6</v>
      </c>
      <c r="F298" s="40" t="s">
        <v>39</v>
      </c>
      <c r="G298" s="59" t="s">
        <v>29</v>
      </c>
      <c r="H298" s="39" t="s">
        <v>16</v>
      </c>
      <c r="I298" s="39" t="s">
        <v>16</v>
      </c>
      <c r="J298" s="40">
        <v>13</v>
      </c>
      <c r="K298" s="39">
        <v>-4.8000000000000001E-2</v>
      </c>
      <c r="L298" s="39">
        <v>-7.0999999999999994E-2</v>
      </c>
      <c r="M298" s="46">
        <v>-7.0999999999999994E-2</v>
      </c>
      <c r="N298" s="61">
        <v>4.4499999999999998E-2</v>
      </c>
      <c r="O298" s="61">
        <v>0.57850000000000001</v>
      </c>
      <c r="P298" s="42">
        <v>-0.12273120138288676</v>
      </c>
      <c r="Q298" s="42">
        <v>-0.12273120138288676</v>
      </c>
      <c r="R298" s="64" t="s">
        <v>325</v>
      </c>
    </row>
    <row r="299" spans="1:18" ht="20.65" customHeight="1">
      <c r="A299" s="79" t="s">
        <v>285</v>
      </c>
      <c r="B299" s="40">
        <v>32</v>
      </c>
      <c r="C299" s="40">
        <v>2</v>
      </c>
      <c r="D299" s="40">
        <v>301</v>
      </c>
      <c r="E299" s="40" t="s">
        <v>6</v>
      </c>
      <c r="F299" s="40" t="s">
        <v>39</v>
      </c>
      <c r="G299" s="59" t="s">
        <v>32</v>
      </c>
      <c r="H299" s="39" t="s">
        <v>16</v>
      </c>
      <c r="I299" s="39" t="s">
        <v>16</v>
      </c>
      <c r="J299" s="40">
        <v>13</v>
      </c>
      <c r="K299" s="39">
        <v>-0.04</v>
      </c>
      <c r="L299" s="39">
        <v>-0.13100000000000001</v>
      </c>
      <c r="M299" s="46">
        <v>-0.13100000000000001</v>
      </c>
      <c r="N299" s="61">
        <v>5.2299999999999999E-2</v>
      </c>
      <c r="O299" s="61">
        <v>5.2299999999999999E-2</v>
      </c>
      <c r="P299" s="42">
        <v>-2.5047801147227533</v>
      </c>
      <c r="Q299" s="42">
        <v>-2.5047801147227533</v>
      </c>
      <c r="R299" s="71" t="s">
        <v>176</v>
      </c>
    </row>
    <row r="300" spans="1:18" ht="20.65" customHeight="1">
      <c r="A300" s="79" t="s">
        <v>285</v>
      </c>
      <c r="B300" s="40">
        <v>32</v>
      </c>
      <c r="C300" s="40">
        <v>3</v>
      </c>
      <c r="D300" s="40">
        <v>302</v>
      </c>
      <c r="E300" s="40" t="s">
        <v>6</v>
      </c>
      <c r="F300" s="40" t="s">
        <v>39</v>
      </c>
      <c r="G300" s="59" t="s">
        <v>32</v>
      </c>
      <c r="H300" s="39" t="s">
        <v>16</v>
      </c>
      <c r="I300" s="39" t="s">
        <v>16</v>
      </c>
      <c r="J300" s="40">
        <v>13</v>
      </c>
      <c r="K300" s="39">
        <v>-4.2999999999999997E-2</v>
      </c>
      <c r="L300" s="39">
        <v>-0.23430000000000001</v>
      </c>
      <c r="M300" s="46">
        <v>-0.23430000000000001</v>
      </c>
      <c r="N300" s="61">
        <v>0.1067</v>
      </c>
      <c r="O300" s="61">
        <v>0.1067</v>
      </c>
      <c r="P300" s="42">
        <v>-2.195876288659794</v>
      </c>
      <c r="Q300" s="42">
        <v>-2.195876288659794</v>
      </c>
    </row>
    <row r="301" spans="1:18" ht="20.65" customHeight="1">
      <c r="A301" s="79" t="s">
        <v>285</v>
      </c>
      <c r="B301" s="40">
        <v>32</v>
      </c>
      <c r="C301" s="40">
        <v>4</v>
      </c>
      <c r="D301" s="40">
        <v>303</v>
      </c>
      <c r="E301" s="40" t="s">
        <v>6</v>
      </c>
      <c r="F301" s="40" t="s">
        <v>39</v>
      </c>
      <c r="G301" s="59" t="s">
        <v>32</v>
      </c>
      <c r="H301" s="39" t="s">
        <v>16</v>
      </c>
      <c r="I301" s="39" t="s">
        <v>16</v>
      </c>
      <c r="J301" s="40">
        <v>13</v>
      </c>
      <c r="K301" s="39">
        <v>-3.2899999999999999E-2</v>
      </c>
      <c r="L301" s="39">
        <v>-0.25580000000000003</v>
      </c>
      <c r="M301" s="46">
        <v>-0.25580000000000003</v>
      </c>
      <c r="N301" s="61">
        <v>0.15029999999999999</v>
      </c>
      <c r="O301" s="61">
        <v>0.15029999999999999</v>
      </c>
      <c r="P301" s="42">
        <v>-1.7019294743845645</v>
      </c>
      <c r="Q301" s="42">
        <v>-1.7019294743845645</v>
      </c>
    </row>
    <row r="302" spans="1:18" ht="20.65" customHeight="1">
      <c r="A302" s="79" t="s">
        <v>285</v>
      </c>
      <c r="B302" s="40">
        <v>32</v>
      </c>
      <c r="C302" s="40">
        <v>5</v>
      </c>
      <c r="D302" s="40">
        <v>304</v>
      </c>
      <c r="E302" s="40" t="s">
        <v>6</v>
      </c>
      <c r="F302" s="40" t="s">
        <v>39</v>
      </c>
      <c r="G302" s="59" t="s">
        <v>32</v>
      </c>
      <c r="H302" s="39" t="s">
        <v>16</v>
      </c>
      <c r="I302" s="39" t="s">
        <v>16</v>
      </c>
      <c r="J302" s="40">
        <v>13</v>
      </c>
      <c r="K302" s="39">
        <v>-3.9300000000000002E-2</v>
      </c>
      <c r="L302" s="39">
        <v>-0.25090000000000001</v>
      </c>
      <c r="M302" s="46">
        <v>-0.25090000000000001</v>
      </c>
      <c r="N302" s="61">
        <v>7.51E-2</v>
      </c>
      <c r="O302" s="61">
        <v>7.51E-2</v>
      </c>
      <c r="P302" s="42">
        <v>-3.340878828229028</v>
      </c>
      <c r="Q302" s="42">
        <v>-3.340878828229028</v>
      </c>
    </row>
    <row r="303" spans="1:18" ht="20.65" customHeight="1">
      <c r="A303" s="79" t="s">
        <v>285</v>
      </c>
      <c r="B303" s="40">
        <v>32</v>
      </c>
      <c r="C303" s="40">
        <v>6</v>
      </c>
      <c r="D303" s="40">
        <v>305</v>
      </c>
      <c r="E303" s="40" t="s">
        <v>358</v>
      </c>
      <c r="F303" s="40" t="s">
        <v>39</v>
      </c>
      <c r="G303" s="59" t="s">
        <v>60</v>
      </c>
      <c r="H303" s="39" t="s">
        <v>16</v>
      </c>
      <c r="I303" s="39" t="s">
        <v>16</v>
      </c>
      <c r="J303" s="40">
        <v>3</v>
      </c>
      <c r="K303" s="39">
        <v>-7.9000000000000001E-2</v>
      </c>
      <c r="L303" s="60">
        <v>5.0999999999999997E-2</v>
      </c>
      <c r="M303" s="46">
        <v>5.0999999999999997E-2</v>
      </c>
      <c r="N303" s="61">
        <v>4.7E-2</v>
      </c>
      <c r="O303" s="61">
        <v>4.7E-2</v>
      </c>
      <c r="P303" s="42">
        <v>1.0851063829787233</v>
      </c>
      <c r="Q303" s="42">
        <v>1.0851063829787233</v>
      </c>
    </row>
    <row r="304" spans="1:18" ht="20.65" customHeight="1">
      <c r="A304" s="79" t="s">
        <v>285</v>
      </c>
      <c r="B304" s="40">
        <v>32</v>
      </c>
      <c r="C304" s="40">
        <v>7</v>
      </c>
      <c r="D304" s="40">
        <v>306</v>
      </c>
      <c r="E304" s="40" t="s">
        <v>358</v>
      </c>
      <c r="F304" s="40" t="s">
        <v>39</v>
      </c>
      <c r="G304" s="59" t="s">
        <v>62</v>
      </c>
      <c r="H304" s="39" t="s">
        <v>16</v>
      </c>
      <c r="I304" s="39" t="s">
        <v>16</v>
      </c>
      <c r="J304" s="40">
        <v>3</v>
      </c>
      <c r="K304" s="39">
        <v>-0.187</v>
      </c>
      <c r="L304" s="60">
        <v>0.115</v>
      </c>
      <c r="M304" s="46">
        <v>0.115</v>
      </c>
      <c r="N304" s="61">
        <v>0.06</v>
      </c>
      <c r="O304" s="61">
        <v>0.06</v>
      </c>
      <c r="P304" s="42">
        <v>1.9166666666666667</v>
      </c>
      <c r="Q304" s="42">
        <v>1.9166666666666667</v>
      </c>
    </row>
    <row r="305" spans="1:18" ht="20.65" customHeight="1">
      <c r="A305" s="79" t="s">
        <v>285</v>
      </c>
      <c r="B305" s="40">
        <v>32</v>
      </c>
      <c r="C305" s="40">
        <v>8</v>
      </c>
      <c r="D305" s="40">
        <v>307</v>
      </c>
      <c r="E305" s="40" t="s">
        <v>358</v>
      </c>
      <c r="F305" s="40" t="s">
        <v>39</v>
      </c>
      <c r="G305" s="59" t="s">
        <v>61</v>
      </c>
      <c r="H305" s="39" t="s">
        <v>16</v>
      </c>
      <c r="I305" s="39" t="s">
        <v>16</v>
      </c>
      <c r="J305" s="40">
        <v>3</v>
      </c>
      <c r="K305" s="39">
        <v>-0.22600000000000001</v>
      </c>
      <c r="L305" s="60">
        <v>6.9000000000000006E-2</v>
      </c>
      <c r="M305" s="46">
        <v>6.9000000000000006E-2</v>
      </c>
      <c r="N305" s="61">
        <v>7.2999999999999995E-2</v>
      </c>
      <c r="O305" s="61">
        <v>7.2999999999999995E-2</v>
      </c>
      <c r="P305" s="42">
        <v>0.94520547945205491</v>
      </c>
      <c r="Q305" s="42">
        <v>0.94520547945205491</v>
      </c>
    </row>
    <row r="306" spans="1:18" ht="20.65" customHeight="1">
      <c r="A306" s="79" t="s">
        <v>285</v>
      </c>
      <c r="B306" s="40">
        <v>32</v>
      </c>
      <c r="C306" s="40">
        <v>9</v>
      </c>
      <c r="D306" s="40">
        <v>308</v>
      </c>
      <c r="E306" s="40" t="s">
        <v>358</v>
      </c>
      <c r="F306" s="40" t="s">
        <v>39</v>
      </c>
      <c r="G306" s="59" t="s">
        <v>60</v>
      </c>
      <c r="H306" s="39" t="s">
        <v>16</v>
      </c>
      <c r="I306" s="39" t="s">
        <v>16</v>
      </c>
      <c r="J306" s="40">
        <v>3</v>
      </c>
      <c r="K306" s="39">
        <v>-4.8000000000000001E-2</v>
      </c>
      <c r="L306" s="60">
        <v>4.8000000000000001E-2</v>
      </c>
      <c r="M306" s="46">
        <v>4.8000000000000001E-2</v>
      </c>
      <c r="N306" s="61">
        <v>5.8000000000000003E-2</v>
      </c>
      <c r="O306" s="61">
        <v>5.8000000000000003E-2</v>
      </c>
      <c r="P306" s="42">
        <v>0.82758620689655171</v>
      </c>
      <c r="Q306" s="42">
        <v>0.82758620689655171</v>
      </c>
    </row>
    <row r="307" spans="1:18" ht="20.65" customHeight="1">
      <c r="A307" s="79" t="s">
        <v>285</v>
      </c>
      <c r="B307" s="40">
        <v>32</v>
      </c>
      <c r="C307" s="40">
        <v>10</v>
      </c>
      <c r="D307" s="40">
        <v>309</v>
      </c>
      <c r="E307" s="40" t="s">
        <v>358</v>
      </c>
      <c r="F307" s="40" t="s">
        <v>39</v>
      </c>
      <c r="G307" s="59" t="s">
        <v>62</v>
      </c>
      <c r="H307" s="39" t="s">
        <v>16</v>
      </c>
      <c r="I307" s="39" t="s">
        <v>16</v>
      </c>
      <c r="J307" s="40">
        <v>3</v>
      </c>
      <c r="K307" s="39">
        <v>-0.14199999999999999</v>
      </c>
      <c r="L307" s="60">
        <v>0.13800000000000001</v>
      </c>
      <c r="M307" s="46">
        <v>0.13800000000000001</v>
      </c>
      <c r="N307" s="61">
        <v>8.1000000000000003E-2</v>
      </c>
      <c r="O307" s="61">
        <v>8.1000000000000003E-2</v>
      </c>
      <c r="P307" s="42">
        <v>1.7037037037037037</v>
      </c>
      <c r="Q307" s="42">
        <v>1.7037037037037037</v>
      </c>
    </row>
    <row r="308" spans="1:18" ht="20.65" customHeight="1">
      <c r="A308" s="79" t="s">
        <v>285</v>
      </c>
      <c r="B308" s="40">
        <v>32</v>
      </c>
      <c r="C308" s="40">
        <v>11</v>
      </c>
      <c r="D308" s="40">
        <v>310</v>
      </c>
      <c r="E308" s="40" t="s">
        <v>358</v>
      </c>
      <c r="F308" s="40" t="s">
        <v>39</v>
      </c>
      <c r="G308" s="59" t="s">
        <v>60</v>
      </c>
      <c r="H308" s="39" t="s">
        <v>16</v>
      </c>
      <c r="I308" s="39" t="s">
        <v>16</v>
      </c>
      <c r="J308" s="40">
        <v>3</v>
      </c>
      <c r="K308" s="39">
        <v>-4.2999999999999997E-2</v>
      </c>
      <c r="L308" s="60">
        <v>4.2000000000000003E-2</v>
      </c>
      <c r="M308" s="46">
        <v>4.2000000000000003E-2</v>
      </c>
      <c r="N308" s="61">
        <v>0.129</v>
      </c>
      <c r="O308" s="61">
        <v>0.129</v>
      </c>
      <c r="P308" s="42">
        <v>0.32558139534883723</v>
      </c>
      <c r="Q308" s="42">
        <v>0.32558139534883723</v>
      </c>
    </row>
    <row r="309" spans="1:18" ht="20.65" customHeight="1">
      <c r="A309" s="79" t="s">
        <v>285</v>
      </c>
      <c r="B309" s="40">
        <v>32</v>
      </c>
      <c r="C309" s="40">
        <v>12</v>
      </c>
      <c r="D309" s="40">
        <v>311</v>
      </c>
      <c r="E309" s="40" t="s">
        <v>358</v>
      </c>
      <c r="F309" s="40" t="s">
        <v>39</v>
      </c>
      <c r="G309" s="59" t="s">
        <v>62</v>
      </c>
      <c r="H309" s="39" t="s">
        <v>16</v>
      </c>
      <c r="I309" s="39" t="s">
        <v>16</v>
      </c>
      <c r="J309" s="40">
        <v>3</v>
      </c>
      <c r="K309" s="39">
        <v>-9.9000000000000005E-2</v>
      </c>
      <c r="L309" s="60">
        <v>4.1000000000000002E-2</v>
      </c>
      <c r="M309" s="46">
        <v>4.1000000000000002E-2</v>
      </c>
      <c r="N309" s="61">
        <v>0.28100000000000003</v>
      </c>
      <c r="O309" s="61">
        <v>0.28100000000000003</v>
      </c>
      <c r="P309" s="42">
        <v>0.14590747330960854</v>
      </c>
      <c r="Q309" s="42">
        <v>0.14590747330960854</v>
      </c>
    </row>
    <row r="310" spans="1:18" ht="20.65" customHeight="1">
      <c r="A310" s="79" t="s">
        <v>285</v>
      </c>
      <c r="B310" s="40">
        <v>32</v>
      </c>
      <c r="C310" s="40">
        <v>13</v>
      </c>
      <c r="D310" s="40">
        <v>312</v>
      </c>
      <c r="E310" s="40" t="s">
        <v>358</v>
      </c>
      <c r="F310" s="40" t="s">
        <v>39</v>
      </c>
      <c r="G310" s="59" t="s">
        <v>60</v>
      </c>
      <c r="H310" s="39" t="s">
        <v>16</v>
      </c>
      <c r="I310" s="39" t="s">
        <v>16</v>
      </c>
      <c r="J310" s="40">
        <v>3</v>
      </c>
      <c r="K310" s="39">
        <v>-2.1999999999999999E-2</v>
      </c>
      <c r="L310" s="60">
        <v>-7.5999999999999998E-2</v>
      </c>
      <c r="M310" s="46">
        <v>-7.5999999999999998E-2</v>
      </c>
      <c r="N310" s="61">
        <v>9.1999999999999998E-2</v>
      </c>
      <c r="O310" s="61">
        <v>9.1999999999999998E-2</v>
      </c>
      <c r="P310" s="42">
        <v>-0.82608695652173914</v>
      </c>
      <c r="Q310" s="42">
        <v>-0.82608695652173914</v>
      </c>
    </row>
    <row r="311" spans="1:18" ht="20.65" customHeight="1">
      <c r="A311" s="79" t="s">
        <v>285</v>
      </c>
      <c r="B311" s="40">
        <v>32</v>
      </c>
      <c r="C311" s="40">
        <v>14</v>
      </c>
      <c r="D311" s="40">
        <v>313</v>
      </c>
      <c r="E311" s="40" t="s">
        <v>358</v>
      </c>
      <c r="F311" s="40" t="s">
        <v>39</v>
      </c>
      <c r="G311" s="59" t="s">
        <v>62</v>
      </c>
      <c r="H311" s="39" t="s">
        <v>16</v>
      </c>
      <c r="I311" s="39" t="s">
        <v>16</v>
      </c>
      <c r="J311" s="40">
        <v>3</v>
      </c>
      <c r="K311" s="39">
        <v>-0.105</v>
      </c>
      <c r="L311" s="60">
        <v>-0.13600000000000001</v>
      </c>
      <c r="M311" s="46">
        <v>-0.13600000000000001</v>
      </c>
      <c r="N311" s="61">
        <v>0.14199999999999999</v>
      </c>
      <c r="O311" s="61">
        <v>0.14199999999999999</v>
      </c>
      <c r="P311" s="42">
        <v>-0.9577464788732396</v>
      </c>
      <c r="Q311" s="42">
        <v>-0.9577464788732396</v>
      </c>
    </row>
    <row r="312" spans="1:18" ht="20.65" customHeight="1">
      <c r="A312" s="79" t="s">
        <v>327</v>
      </c>
      <c r="B312" s="40">
        <v>33</v>
      </c>
      <c r="C312" s="40">
        <v>1</v>
      </c>
      <c r="D312" s="40">
        <v>314</v>
      </c>
      <c r="E312" s="40" t="s">
        <v>6</v>
      </c>
      <c r="F312" s="40" t="s">
        <v>38</v>
      </c>
      <c r="G312" s="59" t="s">
        <v>29</v>
      </c>
      <c r="H312" s="39" t="s">
        <v>16</v>
      </c>
      <c r="I312" s="39" t="s">
        <v>16</v>
      </c>
      <c r="J312" s="40">
        <v>20</v>
      </c>
      <c r="K312" s="39" t="s">
        <v>40</v>
      </c>
      <c r="L312" s="60">
        <v>-0.44</v>
      </c>
      <c r="M312" s="60">
        <v>-0.44</v>
      </c>
      <c r="N312" s="61">
        <v>0.20560747663551401</v>
      </c>
      <c r="O312" s="61">
        <v>0.20560747663551401</v>
      </c>
      <c r="P312" s="42">
        <v>2.14</v>
      </c>
      <c r="Q312" s="42">
        <v>-2.14</v>
      </c>
      <c r="R312" s="64" t="s">
        <v>333</v>
      </c>
    </row>
    <row r="313" spans="1:18" ht="20.65" customHeight="1">
      <c r="A313" s="79" t="s">
        <v>327</v>
      </c>
      <c r="B313" s="40">
        <v>33</v>
      </c>
      <c r="C313" s="40">
        <v>2</v>
      </c>
      <c r="D313" s="40">
        <v>315</v>
      </c>
      <c r="E313" s="40" t="s">
        <v>6</v>
      </c>
      <c r="F313" s="40" t="s">
        <v>38</v>
      </c>
      <c r="G313" s="59" t="s">
        <v>29</v>
      </c>
      <c r="H313" s="39" t="s">
        <v>16</v>
      </c>
      <c r="I313" s="39" t="s">
        <v>16</v>
      </c>
      <c r="J313" s="40">
        <v>20</v>
      </c>
      <c r="K313" s="39" t="s">
        <v>40</v>
      </c>
      <c r="L313" s="60">
        <v>-0.47</v>
      </c>
      <c r="M313" s="60">
        <v>-0.47</v>
      </c>
      <c r="N313" s="61">
        <v>0.20434782608695654</v>
      </c>
      <c r="O313" s="61">
        <v>0.20434782608695654</v>
      </c>
      <c r="P313" s="42">
        <v>2.2999999999999998</v>
      </c>
      <c r="Q313" s="42">
        <v>-2.2999999999999998</v>
      </c>
      <c r="R313" s="71" t="s">
        <v>176</v>
      </c>
    </row>
    <row r="314" spans="1:18" ht="20.65" customHeight="1">
      <c r="A314" s="79" t="s">
        <v>327</v>
      </c>
      <c r="B314" s="40">
        <v>33</v>
      </c>
      <c r="C314" s="40">
        <v>3</v>
      </c>
      <c r="D314" s="40">
        <v>316</v>
      </c>
      <c r="E314" s="40" t="s">
        <v>6</v>
      </c>
      <c r="F314" s="40" t="s">
        <v>38</v>
      </c>
      <c r="G314" s="59" t="s">
        <v>29</v>
      </c>
      <c r="H314" s="39" t="s">
        <v>16</v>
      </c>
      <c r="I314" s="39" t="s">
        <v>16</v>
      </c>
      <c r="J314" s="40">
        <v>20</v>
      </c>
      <c r="K314" s="39" t="s">
        <v>40</v>
      </c>
      <c r="L314" s="60">
        <v>-0.18</v>
      </c>
      <c r="M314" s="60">
        <v>-0.18</v>
      </c>
      <c r="N314" s="61">
        <v>0.11538461538461538</v>
      </c>
      <c r="O314" s="61">
        <v>0.11538461538461538</v>
      </c>
      <c r="P314" s="42">
        <v>1.56</v>
      </c>
      <c r="Q314" s="42">
        <v>-1.56</v>
      </c>
    </row>
    <row r="315" spans="1:18" ht="20.65" customHeight="1">
      <c r="A315" s="79" t="s">
        <v>327</v>
      </c>
      <c r="B315" s="40">
        <v>33</v>
      </c>
      <c r="C315" s="40">
        <v>4</v>
      </c>
      <c r="D315" s="40">
        <v>317</v>
      </c>
      <c r="E315" s="40" t="s">
        <v>6</v>
      </c>
      <c r="F315" s="40" t="s">
        <v>38</v>
      </c>
      <c r="G315" s="59" t="s">
        <v>29</v>
      </c>
      <c r="H315" s="39" t="s">
        <v>16</v>
      </c>
      <c r="I315" s="39" t="s">
        <v>16</v>
      </c>
      <c r="J315" s="40">
        <v>20</v>
      </c>
      <c r="K315" s="39" t="s">
        <v>40</v>
      </c>
      <c r="L315" s="60">
        <v>-0.04</v>
      </c>
      <c r="M315" s="60">
        <v>-0.04</v>
      </c>
      <c r="N315" s="61">
        <v>0.15384615384615385</v>
      </c>
      <c r="O315" s="61">
        <v>0.15384615384615385</v>
      </c>
      <c r="P315" s="42">
        <v>0.26</v>
      </c>
      <c r="Q315" s="42">
        <v>-0.26</v>
      </c>
    </row>
    <row r="316" spans="1:18" ht="20.65" customHeight="1">
      <c r="A316" s="79" t="s">
        <v>327</v>
      </c>
      <c r="B316" s="40">
        <v>33</v>
      </c>
      <c r="C316" s="40">
        <v>5</v>
      </c>
      <c r="D316" s="40">
        <v>318</v>
      </c>
      <c r="E316" s="40" t="s">
        <v>6</v>
      </c>
      <c r="F316" s="40" t="s">
        <v>38</v>
      </c>
      <c r="G316" s="59" t="s">
        <v>29</v>
      </c>
      <c r="H316" s="39" t="s">
        <v>16</v>
      </c>
      <c r="I316" s="39" t="s">
        <v>16</v>
      </c>
      <c r="J316" s="40">
        <v>20</v>
      </c>
      <c r="K316" s="39" t="s">
        <v>40</v>
      </c>
      <c r="L316" s="60">
        <v>-0.17</v>
      </c>
      <c r="M316" s="60">
        <v>-0.17</v>
      </c>
      <c r="N316" s="61">
        <v>0.12230215827338131</v>
      </c>
      <c r="O316" s="61">
        <v>0.12230215827338131</v>
      </c>
      <c r="P316" s="42">
        <v>1.39</v>
      </c>
      <c r="Q316" s="42">
        <v>-1.39</v>
      </c>
    </row>
    <row r="317" spans="1:18" ht="20.65" customHeight="1">
      <c r="A317" s="79" t="s">
        <v>327</v>
      </c>
      <c r="B317" s="40">
        <v>33</v>
      </c>
      <c r="C317" s="40">
        <v>6</v>
      </c>
      <c r="D317" s="40">
        <v>319</v>
      </c>
      <c r="E317" s="40" t="s">
        <v>6</v>
      </c>
      <c r="F317" s="40" t="s">
        <v>38</v>
      </c>
      <c r="G317" s="59" t="s">
        <v>29</v>
      </c>
      <c r="H317" s="39" t="s">
        <v>16</v>
      </c>
      <c r="I317" s="39" t="s">
        <v>16</v>
      </c>
      <c r="J317" s="40">
        <v>20</v>
      </c>
      <c r="K317" s="39" t="s">
        <v>40</v>
      </c>
      <c r="L317" s="60">
        <v>-0.03</v>
      </c>
      <c r="M317" s="60">
        <v>-0.03</v>
      </c>
      <c r="N317" s="61">
        <v>0.15</v>
      </c>
      <c r="O317" s="61">
        <v>0.15</v>
      </c>
      <c r="P317" s="42">
        <v>0.2</v>
      </c>
      <c r="Q317" s="42">
        <v>-0.2</v>
      </c>
    </row>
    <row r="318" spans="1:18" ht="20.65" customHeight="1">
      <c r="A318" s="79" t="s">
        <v>327</v>
      </c>
      <c r="B318" s="40">
        <v>33</v>
      </c>
      <c r="C318" s="40">
        <v>7</v>
      </c>
      <c r="D318" s="40">
        <v>320</v>
      </c>
      <c r="E318" s="40" t="s">
        <v>6</v>
      </c>
      <c r="F318" s="40" t="s">
        <v>38</v>
      </c>
      <c r="G318" s="59" t="s">
        <v>29</v>
      </c>
      <c r="H318" s="39" t="s">
        <v>16</v>
      </c>
      <c r="I318" s="39" t="s">
        <v>16</v>
      </c>
      <c r="J318" s="40">
        <v>20</v>
      </c>
      <c r="K318" s="39" t="s">
        <v>40</v>
      </c>
      <c r="L318" s="60">
        <v>-0.22</v>
      </c>
      <c r="M318" s="60">
        <v>-0.22</v>
      </c>
      <c r="N318" s="61">
        <v>0.11891891891891891</v>
      </c>
      <c r="O318" s="61">
        <v>0.11891891891891891</v>
      </c>
      <c r="P318" s="42">
        <v>1.85</v>
      </c>
      <c r="Q318" s="42">
        <v>-1.85</v>
      </c>
    </row>
    <row r="319" spans="1:18" ht="20.65" customHeight="1">
      <c r="A319" s="79" t="s">
        <v>327</v>
      </c>
      <c r="B319" s="40">
        <v>33</v>
      </c>
      <c r="C319" s="40">
        <v>8</v>
      </c>
      <c r="D319" s="40">
        <v>321</v>
      </c>
      <c r="E319" s="40" t="s">
        <v>6</v>
      </c>
      <c r="F319" s="40" t="s">
        <v>38</v>
      </c>
      <c r="G319" s="59" t="s">
        <v>29</v>
      </c>
      <c r="H319" s="39" t="s">
        <v>16</v>
      </c>
      <c r="I319" s="39" t="s">
        <v>16</v>
      </c>
      <c r="J319" s="40">
        <v>20</v>
      </c>
      <c r="K319" s="39" t="s">
        <v>40</v>
      </c>
      <c r="L319" s="60">
        <v>-0.21</v>
      </c>
      <c r="M319" s="60">
        <v>-0.21</v>
      </c>
      <c r="N319" s="61">
        <v>0.15328467153284669</v>
      </c>
      <c r="O319" s="61">
        <v>0.15328467153284669</v>
      </c>
      <c r="P319" s="42">
        <v>1.37</v>
      </c>
      <c r="Q319" s="42">
        <v>-1.37</v>
      </c>
    </row>
    <row r="320" spans="1:18" ht="20.65" customHeight="1">
      <c r="A320" s="79" t="s">
        <v>334</v>
      </c>
      <c r="B320" s="40">
        <v>34</v>
      </c>
      <c r="C320" s="40">
        <v>1</v>
      </c>
      <c r="D320" s="40">
        <v>322</v>
      </c>
      <c r="E320" s="40" t="s">
        <v>6</v>
      </c>
      <c r="F320" s="40" t="s">
        <v>38</v>
      </c>
      <c r="G320" s="59" t="s">
        <v>29</v>
      </c>
      <c r="H320" s="39" t="s">
        <v>16</v>
      </c>
      <c r="I320" s="39" t="s">
        <v>16</v>
      </c>
      <c r="J320" s="40">
        <v>9</v>
      </c>
      <c r="K320" s="39" t="s">
        <v>40</v>
      </c>
      <c r="L320" s="60">
        <v>-0.14899999999999999</v>
      </c>
      <c r="M320" s="60">
        <v>-0.14899999999999999</v>
      </c>
      <c r="N320" s="61">
        <v>6.3E-2</v>
      </c>
      <c r="O320" s="61">
        <v>2.8000000000000001E-2</v>
      </c>
      <c r="P320" s="42">
        <v>-2.3650793650793651</v>
      </c>
      <c r="Q320" s="42">
        <v>-2.3650793650793651</v>
      </c>
      <c r="R320" s="64" t="s">
        <v>336</v>
      </c>
    </row>
    <row r="321" spans="1:18" ht="20.65" customHeight="1">
      <c r="A321" s="79" t="s">
        <v>334</v>
      </c>
      <c r="B321" s="40">
        <v>34</v>
      </c>
      <c r="C321" s="40">
        <v>2</v>
      </c>
      <c r="D321" s="40">
        <v>323</v>
      </c>
      <c r="E321" s="40" t="s">
        <v>6</v>
      </c>
      <c r="F321" s="40" t="s">
        <v>38</v>
      </c>
      <c r="G321" s="59" t="s">
        <v>29</v>
      </c>
      <c r="H321" s="39" t="s">
        <v>16</v>
      </c>
      <c r="I321" s="39" t="s">
        <v>16</v>
      </c>
      <c r="J321" s="40">
        <v>9</v>
      </c>
      <c r="K321" s="39" t="s">
        <v>40</v>
      </c>
      <c r="L321" s="60">
        <v>-0.17299999999999999</v>
      </c>
      <c r="M321" s="60">
        <v>-0.17299999999999999</v>
      </c>
      <c r="N321" s="61">
        <v>7.5999999999999998E-2</v>
      </c>
      <c r="O321" s="61">
        <v>7.5999999999999998E-2</v>
      </c>
      <c r="P321" s="42">
        <v>-2.2763157894736841</v>
      </c>
      <c r="Q321" s="42">
        <v>-2.2763157894736841</v>
      </c>
      <c r="R321" s="71" t="s">
        <v>176</v>
      </c>
    </row>
    <row r="322" spans="1:18" ht="20.65" customHeight="1">
      <c r="A322" s="79" t="s">
        <v>344</v>
      </c>
      <c r="B322" s="40">
        <v>35</v>
      </c>
      <c r="C322" s="40">
        <v>1</v>
      </c>
      <c r="D322" s="40">
        <v>324</v>
      </c>
      <c r="E322" s="40" t="s">
        <v>6</v>
      </c>
      <c r="F322" s="40" t="s">
        <v>38</v>
      </c>
      <c r="G322" s="59" t="s">
        <v>29</v>
      </c>
      <c r="H322" s="39" t="s">
        <v>7</v>
      </c>
      <c r="I322" s="39" t="s">
        <v>7</v>
      </c>
      <c r="J322" s="40">
        <v>25</v>
      </c>
      <c r="K322" s="39" t="s">
        <v>40</v>
      </c>
      <c r="L322" s="60">
        <v>2.8000000000000001E-2</v>
      </c>
      <c r="M322" s="60">
        <v>2.8000000000000001E-2</v>
      </c>
      <c r="N322" s="61">
        <v>1.8543046357615896E-2</v>
      </c>
      <c r="O322" s="61">
        <v>1.8543046357615896E-2</v>
      </c>
      <c r="P322" s="42">
        <v>1.51</v>
      </c>
      <c r="Q322" s="42">
        <v>1.51</v>
      </c>
    </row>
    <row r="323" spans="1:18" ht="20.65" customHeight="1">
      <c r="A323" s="79" t="s">
        <v>344</v>
      </c>
      <c r="B323" s="40">
        <v>35</v>
      </c>
      <c r="C323" s="40">
        <v>2</v>
      </c>
      <c r="D323" s="40">
        <v>325</v>
      </c>
      <c r="E323" s="40" t="s">
        <v>6</v>
      </c>
      <c r="F323" s="40" t="s">
        <v>38</v>
      </c>
      <c r="G323" s="59" t="s">
        <v>29</v>
      </c>
      <c r="H323" s="39" t="s">
        <v>7</v>
      </c>
      <c r="I323" s="39" t="s">
        <v>7</v>
      </c>
      <c r="J323" s="40">
        <v>25</v>
      </c>
      <c r="K323" s="39" t="s">
        <v>40</v>
      </c>
      <c r="L323" s="60">
        <v>2.3E-2</v>
      </c>
      <c r="M323" s="60">
        <v>2.3E-2</v>
      </c>
      <c r="N323" s="61">
        <v>1.6788321167883209E-2</v>
      </c>
      <c r="O323" s="61">
        <v>1.6788321167883209E-2</v>
      </c>
      <c r="P323" s="42">
        <v>1.37</v>
      </c>
      <c r="Q323" s="42">
        <v>1.37</v>
      </c>
    </row>
    <row r="324" spans="1:18" ht="20.65" customHeight="1">
      <c r="A324" s="79" t="s">
        <v>344</v>
      </c>
      <c r="B324" s="40">
        <v>35</v>
      </c>
      <c r="C324" s="40">
        <v>3</v>
      </c>
      <c r="D324" s="40">
        <v>326</v>
      </c>
      <c r="E324" s="40" t="s">
        <v>6</v>
      </c>
      <c r="F324" s="40" t="s">
        <v>38</v>
      </c>
      <c r="G324" s="59" t="s">
        <v>29</v>
      </c>
      <c r="H324" s="39" t="s">
        <v>7</v>
      </c>
      <c r="I324" s="39" t="s">
        <v>7</v>
      </c>
      <c r="J324" s="40">
        <v>25</v>
      </c>
      <c r="K324" s="39" t="s">
        <v>40</v>
      </c>
      <c r="L324" s="60">
        <v>3.8999999999999998E-3</v>
      </c>
      <c r="M324" s="60">
        <v>3.8999999999999998E-3</v>
      </c>
      <c r="N324" s="61">
        <v>1.054054054054054E-2</v>
      </c>
      <c r="O324" s="61">
        <v>1.054054054054054E-2</v>
      </c>
      <c r="P324" s="42">
        <v>0.37</v>
      </c>
      <c r="Q324" s="42">
        <v>0.37</v>
      </c>
    </row>
    <row r="325" spans="1:18" ht="20.65" customHeight="1">
      <c r="A325" s="79" t="s">
        <v>344</v>
      </c>
      <c r="B325" s="40">
        <v>35</v>
      </c>
      <c r="C325" s="40">
        <v>4</v>
      </c>
      <c r="D325" s="40">
        <v>327</v>
      </c>
      <c r="E325" s="40" t="s">
        <v>6</v>
      </c>
      <c r="F325" s="40" t="s">
        <v>38</v>
      </c>
      <c r="G325" s="59" t="s">
        <v>29</v>
      </c>
      <c r="H325" s="39" t="s">
        <v>7</v>
      </c>
      <c r="I325" s="39" t="s">
        <v>7</v>
      </c>
      <c r="J325" s="40">
        <v>25</v>
      </c>
      <c r="K325" s="39" t="s">
        <v>40</v>
      </c>
      <c r="L325" s="60">
        <v>5.0000000000000001E-3</v>
      </c>
      <c r="M325" s="60">
        <v>5.0000000000000001E-3</v>
      </c>
      <c r="N325" s="61">
        <v>1.0638297872340427E-2</v>
      </c>
      <c r="O325" s="61">
        <v>1.0638297872340427E-2</v>
      </c>
      <c r="P325" s="42">
        <v>0.47</v>
      </c>
      <c r="Q325" s="42">
        <v>0.47</v>
      </c>
      <c r="R325" s="64" t="s">
        <v>346</v>
      </c>
    </row>
    <row r="326" spans="1:18" ht="20.65" customHeight="1">
      <c r="A326" s="79" t="s">
        <v>344</v>
      </c>
      <c r="B326" s="40">
        <v>35</v>
      </c>
      <c r="C326" s="40">
        <v>5</v>
      </c>
      <c r="D326" s="40">
        <v>328</v>
      </c>
      <c r="E326" s="40" t="s">
        <v>6</v>
      </c>
      <c r="F326" s="40" t="s">
        <v>38</v>
      </c>
      <c r="G326" s="59" t="s">
        <v>29</v>
      </c>
      <c r="H326" s="39" t="s">
        <v>7</v>
      </c>
      <c r="I326" s="39" t="s">
        <v>7</v>
      </c>
      <c r="J326" s="40">
        <v>25</v>
      </c>
      <c r="K326" s="39" t="s">
        <v>40</v>
      </c>
      <c r="L326" s="60">
        <v>0.05</v>
      </c>
      <c r="M326" s="60">
        <v>0.05</v>
      </c>
      <c r="N326" s="61">
        <v>2.1645021645021644E-2</v>
      </c>
      <c r="O326" s="61">
        <v>2.1645021645021644E-2</v>
      </c>
      <c r="P326" s="42">
        <v>2.31</v>
      </c>
      <c r="Q326" s="42">
        <v>2.31</v>
      </c>
      <c r="R326" s="71" t="s">
        <v>176</v>
      </c>
    </row>
    <row r="327" spans="1:18" ht="20.65" customHeight="1">
      <c r="A327" s="79" t="s">
        <v>344</v>
      </c>
      <c r="B327" s="40">
        <v>35</v>
      </c>
      <c r="C327" s="40">
        <v>6</v>
      </c>
      <c r="D327" s="40">
        <v>329</v>
      </c>
      <c r="E327" s="40" t="s">
        <v>6</v>
      </c>
      <c r="F327" s="40" t="s">
        <v>38</v>
      </c>
      <c r="G327" s="59" t="s">
        <v>29</v>
      </c>
      <c r="H327" s="39" t="s">
        <v>7</v>
      </c>
      <c r="I327" s="39" t="s">
        <v>7</v>
      </c>
      <c r="J327" s="40">
        <v>25</v>
      </c>
      <c r="K327" s="39" t="s">
        <v>40</v>
      </c>
      <c r="L327" s="60">
        <v>4.5999999999999999E-3</v>
      </c>
      <c r="M327" s="60">
        <v>4.5999999999999999E-3</v>
      </c>
      <c r="N327" s="61">
        <v>2.0444444444444442E-3</v>
      </c>
      <c r="O327" s="61">
        <v>2.0444444444444442E-3</v>
      </c>
      <c r="P327" s="42">
        <v>2.25</v>
      </c>
      <c r="Q327" s="42">
        <v>2.25</v>
      </c>
    </row>
    <row r="328" spans="1:18" ht="20.65" customHeight="1">
      <c r="A328" s="79" t="s">
        <v>344</v>
      </c>
      <c r="B328" s="40">
        <v>35</v>
      </c>
      <c r="C328" s="40">
        <v>7</v>
      </c>
      <c r="D328" s="40">
        <v>330</v>
      </c>
      <c r="E328" s="40" t="s">
        <v>6</v>
      </c>
      <c r="F328" s="40" t="s">
        <v>38</v>
      </c>
      <c r="G328" s="59" t="s">
        <v>29</v>
      </c>
      <c r="H328" s="39" t="s">
        <v>7</v>
      </c>
      <c r="I328" s="39" t="s">
        <v>7</v>
      </c>
      <c r="J328" s="40">
        <v>25</v>
      </c>
      <c r="K328" s="39" t="s">
        <v>40</v>
      </c>
      <c r="L328" s="60">
        <v>2.3E-2</v>
      </c>
      <c r="M328" s="60">
        <v>2.3E-2</v>
      </c>
      <c r="N328" s="61">
        <v>1.2849162011173185E-2</v>
      </c>
      <c r="O328" s="61">
        <v>1.2849162011173185E-2</v>
      </c>
      <c r="P328" s="42">
        <v>1.79</v>
      </c>
      <c r="Q328" s="42">
        <v>1.79</v>
      </c>
    </row>
    <row r="329" spans="1:18" ht="20.65" customHeight="1">
      <c r="A329" s="79" t="s">
        <v>344</v>
      </c>
      <c r="B329" s="40">
        <v>35</v>
      </c>
      <c r="C329" s="40">
        <v>8</v>
      </c>
      <c r="D329" s="40">
        <v>331</v>
      </c>
      <c r="E329" s="40" t="s">
        <v>6</v>
      </c>
      <c r="F329" s="40" t="s">
        <v>38</v>
      </c>
      <c r="G329" s="59" t="s">
        <v>29</v>
      </c>
      <c r="H329" s="39" t="s">
        <v>7</v>
      </c>
      <c r="I329" s="39" t="s">
        <v>7</v>
      </c>
      <c r="J329" s="40">
        <v>25</v>
      </c>
      <c r="K329" s="39" t="s">
        <v>40</v>
      </c>
      <c r="L329" s="60">
        <v>2.4E-2</v>
      </c>
      <c r="M329" s="60">
        <v>2.4E-2</v>
      </c>
      <c r="N329" s="61">
        <v>1.2435233160621763E-2</v>
      </c>
      <c r="O329" s="61">
        <v>1.2435233160621763E-2</v>
      </c>
      <c r="P329" s="42">
        <v>1.93</v>
      </c>
      <c r="Q329" s="42">
        <v>1.93</v>
      </c>
    </row>
    <row r="330" spans="1:18" ht="20.65" customHeight="1">
      <c r="A330" s="79" t="s">
        <v>344</v>
      </c>
      <c r="B330" s="40">
        <v>35</v>
      </c>
      <c r="C330" s="40">
        <v>9</v>
      </c>
      <c r="D330" s="40">
        <v>332</v>
      </c>
      <c r="E330" s="40" t="s">
        <v>6</v>
      </c>
      <c r="F330" s="40" t="s">
        <v>38</v>
      </c>
      <c r="G330" s="59" t="s">
        <v>29</v>
      </c>
      <c r="H330" s="39" t="s">
        <v>7</v>
      </c>
      <c r="I330" s="39" t="s">
        <v>7</v>
      </c>
      <c r="J330" s="40">
        <v>25</v>
      </c>
      <c r="K330" s="39" t="s">
        <v>40</v>
      </c>
      <c r="L330" s="60">
        <v>-0.02</v>
      </c>
      <c r="M330" s="60">
        <v>-0.02</v>
      </c>
      <c r="N330" s="61">
        <v>2.3809523809523812E-2</v>
      </c>
      <c r="O330" s="61">
        <v>2.3809523809523812E-2</v>
      </c>
      <c r="P330" s="42">
        <v>-0.84</v>
      </c>
      <c r="Q330" s="42">
        <v>-0.84</v>
      </c>
    </row>
    <row r="331" spans="1:18" ht="20.65" customHeight="1">
      <c r="A331" s="79" t="s">
        <v>344</v>
      </c>
      <c r="B331" s="40">
        <v>35</v>
      </c>
      <c r="C331" s="40">
        <v>10</v>
      </c>
      <c r="D331" s="40">
        <v>333</v>
      </c>
      <c r="E331" s="40" t="s">
        <v>6</v>
      </c>
      <c r="F331" s="40" t="s">
        <v>38</v>
      </c>
      <c r="G331" s="59" t="s">
        <v>29</v>
      </c>
      <c r="H331" s="39" t="s">
        <v>7</v>
      </c>
      <c r="I331" s="39" t="s">
        <v>7</v>
      </c>
      <c r="J331" s="40">
        <v>25</v>
      </c>
      <c r="K331" s="39" t="s">
        <v>40</v>
      </c>
      <c r="L331" s="60">
        <v>-1.7000000000000001E-2</v>
      </c>
      <c r="M331" s="60">
        <v>-1.7000000000000001E-2</v>
      </c>
      <c r="N331" s="61">
        <v>2.2077922077922078E-2</v>
      </c>
      <c r="O331" s="61">
        <v>2.2077922077922078E-2</v>
      </c>
      <c r="P331" s="42">
        <v>-0.77</v>
      </c>
      <c r="Q331" s="42">
        <v>-0.77</v>
      </c>
    </row>
    <row r="332" spans="1:18" ht="20.65" customHeight="1">
      <c r="A332" s="79" t="s">
        <v>344</v>
      </c>
      <c r="B332" s="40">
        <v>35</v>
      </c>
      <c r="C332" s="40">
        <v>11</v>
      </c>
      <c r="D332" s="40">
        <v>334</v>
      </c>
      <c r="E332" s="40" t="s">
        <v>6</v>
      </c>
      <c r="F332" s="40" t="s">
        <v>38</v>
      </c>
      <c r="G332" s="59" t="s">
        <v>29</v>
      </c>
      <c r="H332" s="39" t="s">
        <v>7</v>
      </c>
      <c r="I332" s="39" t="s">
        <v>7</v>
      </c>
      <c r="J332" s="40">
        <v>25</v>
      </c>
      <c r="K332" s="39" t="s">
        <v>40</v>
      </c>
      <c r="L332" s="60">
        <v>-2.7E-2</v>
      </c>
      <c r="M332" s="60">
        <v>-2.7E-2</v>
      </c>
      <c r="N332" s="61">
        <v>1.5882352941176472E-2</v>
      </c>
      <c r="O332" s="61">
        <v>1.5882352941176472E-2</v>
      </c>
      <c r="P332" s="42">
        <v>-1.7</v>
      </c>
      <c r="Q332" s="42">
        <v>-1.7</v>
      </c>
    </row>
    <row r="333" spans="1:18" ht="20.65" customHeight="1">
      <c r="A333" s="79" t="s">
        <v>344</v>
      </c>
      <c r="B333" s="40">
        <v>35</v>
      </c>
      <c r="C333" s="40">
        <v>12</v>
      </c>
      <c r="D333" s="40">
        <v>335</v>
      </c>
      <c r="E333" s="40" t="s">
        <v>6</v>
      </c>
      <c r="F333" s="40" t="s">
        <v>38</v>
      </c>
      <c r="G333" s="59" t="s">
        <v>29</v>
      </c>
      <c r="H333" s="39" t="s">
        <v>7</v>
      </c>
      <c r="I333" s="39" t="s">
        <v>7</v>
      </c>
      <c r="J333" s="40">
        <v>25</v>
      </c>
      <c r="K333" s="39" t="s">
        <v>40</v>
      </c>
      <c r="L333" s="60">
        <v>-0.02</v>
      </c>
      <c r="M333" s="60">
        <v>-0.02</v>
      </c>
      <c r="N333" s="61">
        <v>1.5625E-2</v>
      </c>
      <c r="O333" s="61">
        <v>1.5625E-2</v>
      </c>
      <c r="P333" s="42">
        <v>-1.28</v>
      </c>
      <c r="Q333" s="42">
        <v>-1.28</v>
      </c>
    </row>
    <row r="334" spans="1:18" ht="20.65" customHeight="1">
      <c r="A334" s="79" t="s">
        <v>344</v>
      </c>
      <c r="B334" s="40">
        <v>35</v>
      </c>
      <c r="C334" s="40">
        <v>13</v>
      </c>
      <c r="D334" s="40">
        <v>336</v>
      </c>
      <c r="E334" s="40" t="s">
        <v>6</v>
      </c>
      <c r="F334" s="40" t="s">
        <v>38</v>
      </c>
      <c r="G334" s="59" t="s">
        <v>29</v>
      </c>
      <c r="H334" s="39" t="s">
        <v>7</v>
      </c>
      <c r="I334" s="39" t="s">
        <v>7</v>
      </c>
      <c r="J334" s="40">
        <v>25</v>
      </c>
      <c r="K334" s="39" t="s">
        <v>40</v>
      </c>
      <c r="L334" s="60">
        <v>3.6999999999999998E-2</v>
      </c>
      <c r="M334" s="60">
        <v>3.6999999999999998E-2</v>
      </c>
      <c r="N334" s="61">
        <v>3.1355932203389829E-2</v>
      </c>
      <c r="O334" s="61">
        <v>3.1355932203389829E-2</v>
      </c>
      <c r="P334" s="42">
        <v>1.18</v>
      </c>
      <c r="Q334" s="42">
        <v>1.18</v>
      </c>
    </row>
    <row r="335" spans="1:18" ht="20.65" customHeight="1">
      <c r="A335" s="79" t="s">
        <v>344</v>
      </c>
      <c r="B335" s="40">
        <v>35</v>
      </c>
      <c r="C335" s="40">
        <v>14</v>
      </c>
      <c r="D335" s="40">
        <v>337</v>
      </c>
      <c r="E335" s="40" t="s">
        <v>6</v>
      </c>
      <c r="F335" s="40" t="s">
        <v>38</v>
      </c>
      <c r="G335" s="59" t="s">
        <v>29</v>
      </c>
      <c r="H335" s="39" t="s">
        <v>7</v>
      </c>
      <c r="I335" s="39" t="s">
        <v>7</v>
      </c>
      <c r="J335" s="40">
        <v>25</v>
      </c>
      <c r="K335" s="39" t="s">
        <v>40</v>
      </c>
      <c r="L335" s="60">
        <v>6.0999999999999999E-2</v>
      </c>
      <c r="M335" s="60">
        <v>6.0999999999999999E-2</v>
      </c>
      <c r="N335" s="61">
        <v>2.2344322344322345E-2</v>
      </c>
      <c r="O335" s="61">
        <v>2.2344322344322345E-2</v>
      </c>
      <c r="P335" s="42">
        <v>2.73</v>
      </c>
      <c r="Q335" s="42">
        <v>2.73</v>
      </c>
    </row>
    <row r="336" spans="1:18" ht="20.65" customHeight="1">
      <c r="A336" s="79" t="s">
        <v>344</v>
      </c>
      <c r="B336" s="40">
        <v>35</v>
      </c>
      <c r="C336" s="40">
        <v>15</v>
      </c>
      <c r="D336" s="40">
        <v>338</v>
      </c>
      <c r="E336" s="40" t="s">
        <v>6</v>
      </c>
      <c r="F336" s="40" t="s">
        <v>38</v>
      </c>
      <c r="G336" s="59" t="s">
        <v>29</v>
      </c>
      <c r="H336" s="39" t="s">
        <v>7</v>
      </c>
      <c r="I336" s="39" t="s">
        <v>7</v>
      </c>
      <c r="J336" s="40">
        <v>25</v>
      </c>
      <c r="K336" s="39" t="s">
        <v>40</v>
      </c>
      <c r="L336" s="60">
        <v>1.7000000000000001E-2</v>
      </c>
      <c r="M336" s="60">
        <v>1.7000000000000001E-2</v>
      </c>
      <c r="N336" s="61">
        <v>2.2666666666666668E-2</v>
      </c>
      <c r="O336" s="61">
        <v>2.2666666666666668E-2</v>
      </c>
      <c r="P336" s="42">
        <v>0.75</v>
      </c>
      <c r="Q336" s="42">
        <v>0.75</v>
      </c>
    </row>
    <row r="337" spans="1:18" ht="20.65" customHeight="1">
      <c r="A337" s="79" t="s">
        <v>344</v>
      </c>
      <c r="B337" s="40">
        <v>35</v>
      </c>
      <c r="C337" s="40">
        <v>16</v>
      </c>
      <c r="D337" s="40">
        <v>339</v>
      </c>
      <c r="E337" s="40" t="s">
        <v>6</v>
      </c>
      <c r="F337" s="40" t="s">
        <v>38</v>
      </c>
      <c r="G337" s="59" t="s">
        <v>29</v>
      </c>
      <c r="H337" s="39" t="s">
        <v>7</v>
      </c>
      <c r="I337" s="39" t="s">
        <v>7</v>
      </c>
      <c r="J337" s="40">
        <v>25</v>
      </c>
      <c r="K337" s="39" t="s">
        <v>40</v>
      </c>
      <c r="L337" s="60">
        <v>2.5000000000000001E-2</v>
      </c>
      <c r="M337" s="60">
        <v>2.5000000000000001E-2</v>
      </c>
      <c r="N337" s="61">
        <v>1.269035532994924E-2</v>
      </c>
      <c r="O337" s="61">
        <v>1.269035532994924E-2</v>
      </c>
      <c r="P337" s="42">
        <v>1.97</v>
      </c>
      <c r="Q337" s="42">
        <v>1.97</v>
      </c>
    </row>
    <row r="338" spans="1:18" ht="20.65" customHeight="1">
      <c r="A338" s="79" t="s">
        <v>344</v>
      </c>
      <c r="B338" s="40">
        <v>35</v>
      </c>
      <c r="C338" s="40">
        <v>17</v>
      </c>
      <c r="D338" s="40">
        <v>340</v>
      </c>
      <c r="E338" s="40" t="s">
        <v>6</v>
      </c>
      <c r="F338" s="40" t="s">
        <v>38</v>
      </c>
      <c r="G338" s="59" t="s">
        <v>29</v>
      </c>
      <c r="H338" s="39" t="s">
        <v>7</v>
      </c>
      <c r="I338" s="39" t="s">
        <v>7</v>
      </c>
      <c r="J338" s="40">
        <v>25</v>
      </c>
      <c r="K338" s="39" t="s">
        <v>40</v>
      </c>
      <c r="L338" s="60">
        <v>0.04</v>
      </c>
      <c r="M338" s="60">
        <v>0.04</v>
      </c>
      <c r="N338" s="61">
        <v>2.4242424242424246E-2</v>
      </c>
      <c r="O338" s="61">
        <v>2.4242424242424246E-2</v>
      </c>
      <c r="P338" s="42">
        <v>1.65</v>
      </c>
      <c r="Q338" s="42">
        <v>1.65</v>
      </c>
    </row>
    <row r="339" spans="1:18" ht="20.65" customHeight="1">
      <c r="A339" s="79" t="s">
        <v>344</v>
      </c>
      <c r="B339" s="40">
        <v>35</v>
      </c>
      <c r="C339" s="40">
        <v>18</v>
      </c>
      <c r="D339" s="40">
        <v>341</v>
      </c>
      <c r="E339" s="40" t="s">
        <v>6</v>
      </c>
      <c r="F339" s="40" t="s">
        <v>38</v>
      </c>
      <c r="G339" s="59" t="s">
        <v>29</v>
      </c>
      <c r="H339" s="39" t="s">
        <v>7</v>
      </c>
      <c r="I339" s="39" t="s">
        <v>7</v>
      </c>
      <c r="J339" s="40">
        <v>25</v>
      </c>
      <c r="K339" s="39" t="s">
        <v>40</v>
      </c>
      <c r="L339" s="60">
        <v>3.4000000000000002E-2</v>
      </c>
      <c r="M339" s="60">
        <v>3.4000000000000002E-2</v>
      </c>
      <c r="N339" s="61">
        <v>2.2666666666666668E-2</v>
      </c>
      <c r="O339" s="61">
        <v>2.2666666666666668E-2</v>
      </c>
      <c r="P339" s="42">
        <v>1.5</v>
      </c>
      <c r="Q339" s="42">
        <v>1.5</v>
      </c>
    </row>
    <row r="340" spans="1:18" ht="20.65" customHeight="1">
      <c r="A340" s="79" t="s">
        <v>344</v>
      </c>
      <c r="B340" s="40">
        <v>35</v>
      </c>
      <c r="C340" s="40">
        <v>19</v>
      </c>
      <c r="D340" s="40">
        <v>342</v>
      </c>
      <c r="E340" s="40" t="s">
        <v>6</v>
      </c>
      <c r="F340" s="40" t="s">
        <v>38</v>
      </c>
      <c r="G340" s="59" t="s">
        <v>29</v>
      </c>
      <c r="H340" s="39" t="s">
        <v>7</v>
      </c>
      <c r="I340" s="39" t="s">
        <v>7</v>
      </c>
      <c r="J340" s="40">
        <v>25</v>
      </c>
      <c r="K340" s="39" t="s">
        <v>40</v>
      </c>
      <c r="L340" s="60">
        <v>1.6E-2</v>
      </c>
      <c r="M340" s="60">
        <v>1.6E-2</v>
      </c>
      <c r="N340" s="61">
        <v>1.5533980582524271E-2</v>
      </c>
      <c r="O340" s="61">
        <v>1.5533980582524271E-2</v>
      </c>
      <c r="P340" s="42">
        <v>1.03</v>
      </c>
      <c r="Q340" s="42">
        <v>1.03</v>
      </c>
    </row>
    <row r="341" spans="1:18" ht="20.65" customHeight="1">
      <c r="A341" s="79" t="s">
        <v>344</v>
      </c>
      <c r="B341" s="40">
        <v>35</v>
      </c>
      <c r="C341" s="40">
        <v>20</v>
      </c>
      <c r="D341" s="40">
        <v>343</v>
      </c>
      <c r="E341" s="40" t="s">
        <v>6</v>
      </c>
      <c r="F341" s="40" t="s">
        <v>38</v>
      </c>
      <c r="G341" s="59" t="s">
        <v>29</v>
      </c>
      <c r="H341" s="39" t="s">
        <v>7</v>
      </c>
      <c r="I341" s="39" t="s">
        <v>7</v>
      </c>
      <c r="J341" s="40">
        <v>25</v>
      </c>
      <c r="K341" s="39" t="s">
        <v>40</v>
      </c>
      <c r="L341" s="60">
        <v>1.4999999999999999E-2</v>
      </c>
      <c r="M341" s="60">
        <v>1.4999999999999999E-2</v>
      </c>
      <c r="N341" s="61">
        <v>1.5306122448979591E-2</v>
      </c>
      <c r="O341" s="61">
        <v>1.5306122448979591E-2</v>
      </c>
      <c r="P341" s="42">
        <v>0.98</v>
      </c>
      <c r="Q341" s="42">
        <v>0.98</v>
      </c>
    </row>
    <row r="342" spans="1:18" ht="20.65" customHeight="1">
      <c r="A342" s="79" t="s">
        <v>344</v>
      </c>
      <c r="B342" s="40">
        <v>35</v>
      </c>
      <c r="C342" s="40">
        <v>21</v>
      </c>
      <c r="D342" s="40">
        <v>344</v>
      </c>
      <c r="E342" s="40" t="s">
        <v>6</v>
      </c>
      <c r="F342" s="40" t="s">
        <v>38</v>
      </c>
      <c r="G342" s="59" t="s">
        <v>29</v>
      </c>
      <c r="H342" s="39" t="s">
        <v>7</v>
      </c>
      <c r="I342" s="39" t="s">
        <v>7</v>
      </c>
      <c r="J342" s="40">
        <v>25</v>
      </c>
      <c r="K342" s="39" t="s">
        <v>40</v>
      </c>
      <c r="L342" s="60">
        <v>4.3999999999999997E-2</v>
      </c>
      <c r="M342" s="60">
        <v>4.3999999999999997E-2</v>
      </c>
      <c r="N342" s="61">
        <v>2.3157894736842106E-2</v>
      </c>
      <c r="O342" s="61">
        <v>2.3157894736842106E-2</v>
      </c>
      <c r="P342" s="42">
        <v>1.9</v>
      </c>
      <c r="Q342" s="42">
        <v>1.9</v>
      </c>
    </row>
    <row r="343" spans="1:18" ht="20.65" customHeight="1">
      <c r="A343" s="79" t="s">
        <v>344</v>
      </c>
      <c r="B343" s="40">
        <v>35</v>
      </c>
      <c r="C343" s="40">
        <v>22</v>
      </c>
      <c r="D343" s="40">
        <v>345</v>
      </c>
      <c r="E343" s="40" t="s">
        <v>6</v>
      </c>
      <c r="F343" s="40" t="s">
        <v>38</v>
      </c>
      <c r="G343" s="59" t="s">
        <v>29</v>
      </c>
      <c r="H343" s="39" t="s">
        <v>7</v>
      </c>
      <c r="I343" s="39" t="s">
        <v>7</v>
      </c>
      <c r="J343" s="40">
        <v>25</v>
      </c>
      <c r="K343" s="39" t="s">
        <v>40</v>
      </c>
      <c r="L343" s="60">
        <v>3.3000000000000002E-2</v>
      </c>
      <c r="M343" s="60">
        <v>3.3000000000000002E-2</v>
      </c>
      <c r="N343" s="61">
        <v>2.1568627450980392E-2</v>
      </c>
      <c r="O343" s="61">
        <v>2.1568627450980392E-2</v>
      </c>
      <c r="P343" s="42">
        <v>1.53</v>
      </c>
      <c r="Q343" s="42">
        <v>1.53</v>
      </c>
    </row>
    <row r="344" spans="1:18" ht="20.65" customHeight="1">
      <c r="A344" s="79" t="s">
        <v>344</v>
      </c>
      <c r="B344" s="40">
        <v>35</v>
      </c>
      <c r="C344" s="40">
        <v>23</v>
      </c>
      <c r="D344" s="40">
        <v>346</v>
      </c>
      <c r="E344" s="40" t="s">
        <v>6</v>
      </c>
      <c r="F344" s="40" t="s">
        <v>38</v>
      </c>
      <c r="G344" s="59" t="s">
        <v>29</v>
      </c>
      <c r="H344" s="39" t="s">
        <v>7</v>
      </c>
      <c r="I344" s="39" t="s">
        <v>7</v>
      </c>
      <c r="J344" s="40">
        <v>25</v>
      </c>
      <c r="K344" s="39" t="s">
        <v>40</v>
      </c>
      <c r="L344" s="60">
        <v>2.1999999999999999E-2</v>
      </c>
      <c r="M344" s="60">
        <v>2.1999999999999999E-2</v>
      </c>
      <c r="N344" s="61">
        <v>1.5492957746478873E-2</v>
      </c>
      <c r="O344" s="61">
        <v>1.5492957746478873E-2</v>
      </c>
      <c r="P344" s="42">
        <v>1.42</v>
      </c>
      <c r="Q344" s="42">
        <v>1.42</v>
      </c>
    </row>
    <row r="345" spans="1:18" ht="20.65" customHeight="1">
      <c r="A345" s="79" t="s">
        <v>344</v>
      </c>
      <c r="B345" s="40">
        <v>35</v>
      </c>
      <c r="C345" s="40">
        <v>24</v>
      </c>
      <c r="D345" s="40">
        <v>347</v>
      </c>
      <c r="E345" s="40" t="s">
        <v>6</v>
      </c>
      <c r="F345" s="40" t="s">
        <v>38</v>
      </c>
      <c r="G345" s="59" t="s">
        <v>29</v>
      </c>
      <c r="H345" s="39" t="s">
        <v>7</v>
      </c>
      <c r="I345" s="39" t="s">
        <v>7</v>
      </c>
      <c r="J345" s="40">
        <v>25</v>
      </c>
      <c r="K345" s="39" t="s">
        <v>40</v>
      </c>
      <c r="L345" s="60">
        <v>2.1999999999999999E-2</v>
      </c>
      <c r="M345" s="60">
        <v>2.1999999999999999E-2</v>
      </c>
      <c r="N345" s="61">
        <v>1.506849315068493E-2</v>
      </c>
      <c r="O345" s="61">
        <v>1.506849315068493E-2</v>
      </c>
      <c r="P345" s="42">
        <v>1.46</v>
      </c>
      <c r="Q345" s="42">
        <v>1.46</v>
      </c>
    </row>
    <row r="346" spans="1:18" ht="20.65" customHeight="1">
      <c r="A346" s="79" t="s">
        <v>344</v>
      </c>
      <c r="B346" s="40">
        <v>35</v>
      </c>
      <c r="C346" s="40">
        <v>25</v>
      </c>
      <c r="D346" s="40">
        <v>348</v>
      </c>
      <c r="E346" s="40" t="s">
        <v>6</v>
      </c>
      <c r="F346" s="40" t="s">
        <v>38</v>
      </c>
      <c r="G346" s="59" t="s">
        <v>29</v>
      </c>
      <c r="H346" s="39" t="s">
        <v>7</v>
      </c>
      <c r="I346" s="39" t="s">
        <v>7</v>
      </c>
      <c r="J346" s="40">
        <v>25</v>
      </c>
      <c r="K346" s="39" t="s">
        <v>40</v>
      </c>
      <c r="L346" s="60">
        <v>-1.0999999999999999E-2</v>
      </c>
      <c r="M346" s="60">
        <v>-1.0999999999999999E-2</v>
      </c>
      <c r="N346" s="61">
        <v>0.40740740740740738</v>
      </c>
      <c r="O346" s="61">
        <v>0.40740740740740738</v>
      </c>
      <c r="P346" s="42">
        <v>-2.7E-2</v>
      </c>
      <c r="Q346" s="42">
        <v>-2.7E-2</v>
      </c>
    </row>
    <row r="347" spans="1:18" ht="20.65" customHeight="1">
      <c r="A347" s="79" t="s">
        <v>344</v>
      </c>
      <c r="B347" s="40">
        <v>35</v>
      </c>
      <c r="C347" s="40">
        <v>26</v>
      </c>
      <c r="D347" s="40">
        <v>349</v>
      </c>
      <c r="E347" s="40" t="s">
        <v>6</v>
      </c>
      <c r="F347" s="40" t="s">
        <v>38</v>
      </c>
      <c r="G347" s="59" t="s">
        <v>29</v>
      </c>
      <c r="H347" s="39" t="s">
        <v>7</v>
      </c>
      <c r="I347" s="39" t="s">
        <v>7</v>
      </c>
      <c r="J347" s="40">
        <v>25</v>
      </c>
      <c r="K347" s="39" t="s">
        <v>40</v>
      </c>
      <c r="L347" s="60">
        <v>-1.0999999999999999E-2</v>
      </c>
      <c r="M347" s="60">
        <v>-1.0999999999999999E-2</v>
      </c>
      <c r="N347" s="61">
        <v>0.26190476190476186</v>
      </c>
      <c r="O347" s="61">
        <v>0.26190476190476186</v>
      </c>
      <c r="P347" s="42">
        <v>-4.2000000000000003E-2</v>
      </c>
      <c r="Q347" s="42">
        <v>-4.2000000000000003E-2</v>
      </c>
    </row>
    <row r="348" spans="1:18" ht="20.65" customHeight="1">
      <c r="A348" s="79" t="s">
        <v>344</v>
      </c>
      <c r="B348" s="40">
        <v>35</v>
      </c>
      <c r="C348" s="40">
        <v>27</v>
      </c>
      <c r="D348" s="40">
        <v>350</v>
      </c>
      <c r="E348" s="40" t="s">
        <v>6</v>
      </c>
      <c r="F348" s="40" t="s">
        <v>38</v>
      </c>
      <c r="G348" s="59" t="s">
        <v>29</v>
      </c>
      <c r="H348" s="39" t="s">
        <v>7</v>
      </c>
      <c r="I348" s="39" t="s">
        <v>7</v>
      </c>
      <c r="J348" s="40">
        <v>25</v>
      </c>
      <c r="K348" s="39" t="s">
        <v>40</v>
      </c>
      <c r="L348" s="60">
        <v>-2.7E-2</v>
      </c>
      <c r="M348" s="60">
        <v>-2.7E-2</v>
      </c>
      <c r="N348" s="61">
        <v>2.1093749999999998E-2</v>
      </c>
      <c r="O348" s="61">
        <v>2.1093750000000001E-2</v>
      </c>
      <c r="P348" s="42">
        <v>1.28</v>
      </c>
      <c r="Q348" s="42">
        <v>-1.28</v>
      </c>
    </row>
    <row r="349" spans="1:18" ht="20.65" customHeight="1">
      <c r="A349" s="79" t="s">
        <v>344</v>
      </c>
      <c r="B349" s="40">
        <v>35</v>
      </c>
      <c r="C349" s="40">
        <v>28</v>
      </c>
      <c r="D349" s="40">
        <v>351</v>
      </c>
      <c r="E349" s="40" t="s">
        <v>6</v>
      </c>
      <c r="F349" s="40" t="s">
        <v>38</v>
      </c>
      <c r="G349" s="59" t="s">
        <v>29</v>
      </c>
      <c r="H349" s="39" t="s">
        <v>7</v>
      </c>
      <c r="I349" s="39" t="s">
        <v>7</v>
      </c>
      <c r="J349" s="40">
        <v>25</v>
      </c>
      <c r="K349" s="39" t="s">
        <v>40</v>
      </c>
      <c r="L349" s="60">
        <v>-2.1000000000000001E-2</v>
      </c>
      <c r="M349" s="60">
        <v>-2.1000000000000001E-2</v>
      </c>
      <c r="N349" s="61">
        <v>2.0192307692307693E-2</v>
      </c>
      <c r="O349" s="61">
        <v>2.0192307692307693E-2</v>
      </c>
      <c r="P349" s="42">
        <v>-1.04</v>
      </c>
      <c r="Q349" s="42">
        <v>-1.04</v>
      </c>
    </row>
    <row r="350" spans="1:18" ht="20.65" customHeight="1">
      <c r="A350" s="79" t="s">
        <v>367</v>
      </c>
      <c r="B350" s="40">
        <v>36</v>
      </c>
      <c r="C350" s="40">
        <v>1</v>
      </c>
      <c r="D350" s="40">
        <v>352</v>
      </c>
      <c r="E350" s="40" t="s">
        <v>358</v>
      </c>
      <c r="F350" s="40" t="s">
        <v>39</v>
      </c>
      <c r="G350" s="59" t="s">
        <v>29</v>
      </c>
      <c r="H350" s="39" t="s">
        <v>7</v>
      </c>
      <c r="I350" s="39" t="s">
        <v>16</v>
      </c>
      <c r="J350" s="40">
        <v>10</v>
      </c>
      <c r="K350" s="39" t="s">
        <v>40</v>
      </c>
      <c r="L350" s="60">
        <v>143.5</v>
      </c>
      <c r="M350" s="60">
        <v>0.14349999999999999</v>
      </c>
      <c r="N350" s="61">
        <v>38.679245283018865</v>
      </c>
      <c r="O350" s="61">
        <v>3.8679245283018866E-2</v>
      </c>
      <c r="P350" s="42">
        <v>3.71</v>
      </c>
      <c r="Q350" s="42">
        <v>3.71</v>
      </c>
      <c r="R350" s="64" t="s">
        <v>381</v>
      </c>
    </row>
    <row r="351" spans="1:18" ht="20.65" customHeight="1">
      <c r="A351" s="79" t="s">
        <v>367</v>
      </c>
      <c r="B351" s="40">
        <v>36</v>
      </c>
      <c r="C351" s="40">
        <v>2</v>
      </c>
      <c r="D351" s="40">
        <v>353</v>
      </c>
      <c r="E351" s="40" t="s">
        <v>358</v>
      </c>
      <c r="F351" s="40" t="s">
        <v>39</v>
      </c>
      <c r="G351" s="59" t="s">
        <v>29</v>
      </c>
      <c r="H351" s="39" t="s">
        <v>7</v>
      </c>
      <c r="I351" s="39" t="s">
        <v>16</v>
      </c>
      <c r="J351" s="40">
        <v>10</v>
      </c>
      <c r="K351" s="39" t="s">
        <v>40</v>
      </c>
      <c r="L351" s="60">
        <v>162.1</v>
      </c>
      <c r="M351" s="60">
        <v>0.16210000000000002</v>
      </c>
      <c r="N351" s="61">
        <v>36.345291479820624</v>
      </c>
      <c r="O351" s="61">
        <v>3.6345291479820623E-2</v>
      </c>
      <c r="P351" s="42">
        <v>4.46</v>
      </c>
      <c r="Q351" s="42">
        <v>4.46</v>
      </c>
      <c r="R351" s="70" t="s">
        <v>379</v>
      </c>
    </row>
    <row r="352" spans="1:18" ht="20.65" customHeight="1">
      <c r="A352" s="79" t="s">
        <v>367</v>
      </c>
      <c r="B352" s="40">
        <v>36</v>
      </c>
      <c r="C352" s="40">
        <v>3</v>
      </c>
      <c r="D352" s="40">
        <v>354</v>
      </c>
      <c r="E352" s="40" t="s">
        <v>358</v>
      </c>
      <c r="F352" s="40" t="s">
        <v>39</v>
      </c>
      <c r="G352" s="59" t="s">
        <v>29</v>
      </c>
      <c r="H352" s="39" t="s">
        <v>7</v>
      </c>
      <c r="I352" s="39" t="s">
        <v>16</v>
      </c>
      <c r="J352" s="40">
        <v>10</v>
      </c>
      <c r="K352" s="39" t="s">
        <v>40</v>
      </c>
      <c r="L352" s="60">
        <v>143.5</v>
      </c>
      <c r="M352" s="60">
        <v>0.14349999999999999</v>
      </c>
      <c r="N352" s="61">
        <v>27.385496183206104</v>
      </c>
      <c r="O352" s="61">
        <v>2.7385496183206105E-2</v>
      </c>
      <c r="P352" s="42">
        <v>5.24</v>
      </c>
      <c r="Q352" s="42">
        <v>5.24</v>
      </c>
      <c r="R352" s="71" t="s">
        <v>380</v>
      </c>
    </row>
    <row r="353" spans="1:17" ht="20.65" customHeight="1">
      <c r="A353" s="79" t="s">
        <v>367</v>
      </c>
      <c r="B353" s="40">
        <v>36</v>
      </c>
      <c r="C353" s="40">
        <v>4</v>
      </c>
      <c r="D353" s="40">
        <v>355</v>
      </c>
      <c r="E353" s="40" t="s">
        <v>358</v>
      </c>
      <c r="F353" s="40" t="s">
        <v>39</v>
      </c>
      <c r="G353" s="59" t="s">
        <v>29</v>
      </c>
      <c r="H353" s="39" t="s">
        <v>7</v>
      </c>
      <c r="I353" s="39" t="s">
        <v>16</v>
      </c>
      <c r="J353" s="40">
        <v>10</v>
      </c>
      <c r="K353" s="39" t="s">
        <v>40</v>
      </c>
      <c r="L353" s="60">
        <v>100.4</v>
      </c>
      <c r="M353" s="60">
        <v>0.1004</v>
      </c>
      <c r="N353" s="61">
        <v>29.186046511627907</v>
      </c>
      <c r="O353" s="61">
        <v>2.9186046511627907E-2</v>
      </c>
      <c r="P353" s="42">
        <v>3.44</v>
      </c>
      <c r="Q353" s="42">
        <v>3.44</v>
      </c>
    </row>
    <row r="354" spans="1:17" ht="20.65" customHeight="1">
      <c r="A354" s="79" t="s">
        <v>367</v>
      </c>
      <c r="B354" s="40">
        <v>36</v>
      </c>
      <c r="C354" s="40">
        <v>5</v>
      </c>
      <c r="D354" s="40">
        <v>356</v>
      </c>
      <c r="E354" s="40" t="s">
        <v>358</v>
      </c>
      <c r="F354" s="40" t="s">
        <v>39</v>
      </c>
      <c r="G354" s="59" t="s">
        <v>29</v>
      </c>
      <c r="H354" s="39" t="s">
        <v>7</v>
      </c>
      <c r="I354" s="39" t="s">
        <v>16</v>
      </c>
      <c r="J354" s="40">
        <v>10</v>
      </c>
      <c r="K354" s="39" t="s">
        <v>40</v>
      </c>
      <c r="L354" s="60">
        <v>162.9</v>
      </c>
      <c r="M354" s="60">
        <v>0.16289999999999999</v>
      </c>
      <c r="N354" s="61">
        <v>27.286432160804022</v>
      </c>
      <c r="O354" s="61">
        <v>2.7286432160804022E-2</v>
      </c>
      <c r="P354" s="42">
        <v>5.97</v>
      </c>
      <c r="Q354" s="42">
        <v>5.97</v>
      </c>
    </row>
    <row r="355" spans="1:17" ht="20.65" customHeight="1">
      <c r="A355" s="79" t="s">
        <v>367</v>
      </c>
      <c r="B355" s="40">
        <v>36</v>
      </c>
      <c r="C355" s="40">
        <v>6</v>
      </c>
      <c r="D355" s="40">
        <v>357</v>
      </c>
      <c r="E355" s="40" t="s">
        <v>358</v>
      </c>
      <c r="F355" s="40" t="s">
        <v>39</v>
      </c>
      <c r="G355" s="59" t="s">
        <v>29</v>
      </c>
      <c r="H355" s="39" t="s">
        <v>7</v>
      </c>
      <c r="I355" s="39" t="s">
        <v>16</v>
      </c>
      <c r="J355" s="40">
        <v>10</v>
      </c>
      <c r="K355" s="39" t="s">
        <v>40</v>
      </c>
      <c r="L355" s="60">
        <v>138.1</v>
      </c>
      <c r="M355" s="60">
        <v>0.1381</v>
      </c>
      <c r="N355" s="61">
        <v>28.711018711018713</v>
      </c>
      <c r="O355" s="61">
        <v>2.8711018711018714E-2</v>
      </c>
      <c r="P355" s="42">
        <v>4.8099999999999996</v>
      </c>
      <c r="Q355" s="42">
        <v>4.8099999999999996</v>
      </c>
    </row>
    <row r="356" spans="1:17" ht="20.65" customHeight="1">
      <c r="A356" s="79" t="s">
        <v>367</v>
      </c>
      <c r="B356" s="40">
        <v>36</v>
      </c>
      <c r="C356" s="40">
        <v>7</v>
      </c>
      <c r="D356" s="40">
        <v>358</v>
      </c>
      <c r="E356" s="40" t="s">
        <v>6</v>
      </c>
      <c r="F356" s="40" t="s">
        <v>39</v>
      </c>
      <c r="G356" s="59" t="s">
        <v>29</v>
      </c>
      <c r="H356" s="39" t="s">
        <v>7</v>
      </c>
      <c r="I356" s="39" t="s">
        <v>16</v>
      </c>
      <c r="J356" s="40">
        <v>40</v>
      </c>
      <c r="K356" s="39" t="s">
        <v>40</v>
      </c>
      <c r="L356" s="60">
        <v>381.3</v>
      </c>
      <c r="M356" s="60">
        <v>9.5325000000000007E-2</v>
      </c>
      <c r="N356" s="61">
        <v>140.18382352941177</v>
      </c>
      <c r="O356" s="61">
        <v>3.5045955882352944E-2</v>
      </c>
      <c r="P356" s="42">
        <v>2.72</v>
      </c>
      <c r="Q356" s="42">
        <v>2.72</v>
      </c>
    </row>
    <row r="357" spans="1:17" ht="20.65" customHeight="1">
      <c r="A357" s="79" t="s">
        <v>367</v>
      </c>
      <c r="B357" s="40">
        <v>36</v>
      </c>
      <c r="C357" s="40">
        <v>8</v>
      </c>
      <c r="D357" s="40">
        <v>359</v>
      </c>
      <c r="E357" s="40" t="s">
        <v>6</v>
      </c>
      <c r="F357" s="40" t="s">
        <v>39</v>
      </c>
      <c r="G357" s="59" t="s">
        <v>29</v>
      </c>
      <c r="H357" s="39" t="s">
        <v>7</v>
      </c>
      <c r="I357" s="39" t="s">
        <v>16</v>
      </c>
      <c r="J357" s="40">
        <v>40</v>
      </c>
      <c r="K357" s="39" t="s">
        <v>40</v>
      </c>
      <c r="L357" s="60">
        <v>308</v>
      </c>
      <c r="M357" s="60">
        <v>7.6999999999999999E-2</v>
      </c>
      <c r="N357" s="61">
        <v>131.62393162393164</v>
      </c>
      <c r="O357" s="61">
        <v>3.2905982905982907E-2</v>
      </c>
      <c r="P357" s="42">
        <v>2.34</v>
      </c>
      <c r="Q357" s="42">
        <v>2.34</v>
      </c>
    </row>
    <row r="358" spans="1:17" ht="20.65" customHeight="1">
      <c r="A358" s="79" t="s">
        <v>367</v>
      </c>
      <c r="B358" s="40">
        <v>36</v>
      </c>
      <c r="C358" s="40">
        <v>9</v>
      </c>
      <c r="D358" s="40">
        <v>360</v>
      </c>
      <c r="E358" s="40" t="s">
        <v>6</v>
      </c>
      <c r="F358" s="40" t="s">
        <v>39</v>
      </c>
      <c r="G358" s="59" t="s">
        <v>29</v>
      </c>
      <c r="H358" s="39" t="s">
        <v>7</v>
      </c>
      <c r="I358" s="39" t="s">
        <v>16</v>
      </c>
      <c r="J358" s="40">
        <v>40</v>
      </c>
      <c r="K358" s="39" t="s">
        <v>40</v>
      </c>
      <c r="L358" s="60">
        <v>399.5</v>
      </c>
      <c r="M358" s="60">
        <v>9.9875000000000005E-2</v>
      </c>
      <c r="N358" s="61">
        <v>136.34812286689419</v>
      </c>
      <c r="O358" s="61">
        <v>3.4087030716723546E-2</v>
      </c>
      <c r="P358" s="42">
        <v>2.93</v>
      </c>
      <c r="Q358" s="42">
        <v>2.93</v>
      </c>
    </row>
    <row r="359" spans="1:17" ht="20.65" customHeight="1">
      <c r="A359" s="79" t="s">
        <v>367</v>
      </c>
      <c r="B359" s="40">
        <v>36</v>
      </c>
      <c r="C359" s="40">
        <v>10</v>
      </c>
      <c r="D359" s="40">
        <v>361</v>
      </c>
      <c r="E359" s="40" t="s">
        <v>6</v>
      </c>
      <c r="F359" s="40" t="s">
        <v>39</v>
      </c>
      <c r="G359" s="59" t="s">
        <v>29</v>
      </c>
      <c r="H359" s="39" t="s">
        <v>7</v>
      </c>
      <c r="I359" s="39" t="s">
        <v>16</v>
      </c>
      <c r="J359" s="40">
        <v>40</v>
      </c>
      <c r="K359" s="39" t="s">
        <v>40</v>
      </c>
      <c r="L359" s="60">
        <v>295.5</v>
      </c>
      <c r="M359" s="60">
        <v>7.3874999999999996E-2</v>
      </c>
      <c r="N359" s="61">
        <v>127.92207792207792</v>
      </c>
      <c r="O359" s="61">
        <v>3.1980519480519477E-2</v>
      </c>
      <c r="P359" s="42">
        <v>2.31</v>
      </c>
      <c r="Q359" s="42">
        <v>2.31</v>
      </c>
    </row>
    <row r="360" spans="1:17" ht="20.65" customHeight="1">
      <c r="A360" s="79" t="s">
        <v>367</v>
      </c>
      <c r="B360" s="40">
        <v>36</v>
      </c>
      <c r="C360" s="40">
        <v>11</v>
      </c>
      <c r="D360" s="40">
        <v>362</v>
      </c>
      <c r="E360" s="40" t="s">
        <v>6</v>
      </c>
      <c r="F360" s="40" t="s">
        <v>39</v>
      </c>
      <c r="G360" s="59" t="s">
        <v>29</v>
      </c>
      <c r="H360" s="39" t="s">
        <v>7</v>
      </c>
      <c r="I360" s="39" t="s">
        <v>16</v>
      </c>
      <c r="J360" s="40">
        <v>40</v>
      </c>
      <c r="K360" s="39" t="s">
        <v>40</v>
      </c>
      <c r="L360" s="60">
        <v>424.3</v>
      </c>
      <c r="M360" s="60">
        <v>0.106075</v>
      </c>
      <c r="N360" s="61">
        <v>133.84858044164039</v>
      </c>
      <c r="O360" s="61">
        <v>3.3462145110410096E-2</v>
      </c>
      <c r="P360" s="42">
        <v>3.17</v>
      </c>
      <c r="Q360" s="42">
        <v>3.17</v>
      </c>
    </row>
    <row r="361" spans="1:17" ht="20.65" customHeight="1">
      <c r="A361" s="79" t="s">
        <v>367</v>
      </c>
      <c r="B361" s="40">
        <v>36</v>
      </c>
      <c r="C361" s="40">
        <v>12</v>
      </c>
      <c r="D361" s="40">
        <v>363</v>
      </c>
      <c r="E361" s="40" t="s">
        <v>6</v>
      </c>
      <c r="F361" s="40" t="s">
        <v>39</v>
      </c>
      <c r="G361" s="59" t="s">
        <v>29</v>
      </c>
      <c r="H361" s="39" t="s">
        <v>7</v>
      </c>
      <c r="I361" s="39" t="s">
        <v>16</v>
      </c>
      <c r="J361" s="40">
        <v>40</v>
      </c>
      <c r="K361" s="39" t="s">
        <v>40</v>
      </c>
      <c r="L361" s="60">
        <v>348.7</v>
      </c>
      <c r="M361" s="60">
        <v>8.7174999999999989E-2</v>
      </c>
      <c r="N361" s="61">
        <v>140.60483870967741</v>
      </c>
      <c r="O361" s="61">
        <v>3.5151209677419352E-2</v>
      </c>
      <c r="P361" s="42">
        <v>2.48</v>
      </c>
      <c r="Q361" s="42">
        <v>2.48</v>
      </c>
    </row>
    <row r="362" spans="1:17" ht="20.65" customHeight="1">
      <c r="A362" s="79" t="s">
        <v>367</v>
      </c>
      <c r="B362" s="40">
        <v>36</v>
      </c>
      <c r="C362" s="40">
        <v>13</v>
      </c>
      <c r="D362" s="40">
        <v>364</v>
      </c>
      <c r="E362" s="40" t="s">
        <v>6</v>
      </c>
      <c r="F362" s="40" t="s">
        <v>39</v>
      </c>
      <c r="G362" s="59" t="s">
        <v>29</v>
      </c>
      <c r="H362" s="39" t="s">
        <v>7</v>
      </c>
      <c r="I362" s="39" t="s">
        <v>16</v>
      </c>
      <c r="J362" s="40">
        <v>40</v>
      </c>
      <c r="K362" s="39" t="s">
        <v>40</v>
      </c>
      <c r="L362" s="60">
        <v>406</v>
      </c>
      <c r="M362" s="60">
        <v>0.10150000000000001</v>
      </c>
      <c r="N362" s="61">
        <v>138.0952380952381</v>
      </c>
      <c r="O362" s="61">
        <v>3.4523809523809526E-2</v>
      </c>
      <c r="P362" s="42">
        <v>2.94</v>
      </c>
      <c r="Q362" s="42">
        <v>2.94</v>
      </c>
    </row>
    <row r="363" spans="1:17" ht="20.65" customHeight="1">
      <c r="A363" s="79" t="s">
        <v>367</v>
      </c>
      <c r="B363" s="40">
        <v>36</v>
      </c>
      <c r="C363" s="40">
        <v>14</v>
      </c>
      <c r="D363" s="40">
        <v>365</v>
      </c>
      <c r="E363" s="40" t="s">
        <v>6</v>
      </c>
      <c r="F363" s="40" t="s">
        <v>39</v>
      </c>
      <c r="G363" s="59" t="s">
        <v>29</v>
      </c>
      <c r="H363" s="39" t="s">
        <v>7</v>
      </c>
      <c r="I363" s="39" t="s">
        <v>16</v>
      </c>
      <c r="J363" s="40">
        <v>40</v>
      </c>
      <c r="K363" s="39" t="s">
        <v>40</v>
      </c>
      <c r="L363" s="60">
        <v>366.8</v>
      </c>
      <c r="M363" s="60">
        <v>9.1700000000000004E-2</v>
      </c>
      <c r="N363" s="61">
        <v>145.55555555555557</v>
      </c>
      <c r="O363" s="61">
        <v>3.6388888888888894E-2</v>
      </c>
      <c r="P363" s="42">
        <v>2.52</v>
      </c>
      <c r="Q363" s="42">
        <v>2.52</v>
      </c>
    </row>
    <row r="364" spans="1:17" ht="20.65" customHeight="1">
      <c r="A364" s="79" t="s">
        <v>367</v>
      </c>
      <c r="B364" s="40">
        <v>36</v>
      </c>
      <c r="C364" s="40">
        <v>15</v>
      </c>
      <c r="D364" s="40">
        <v>366</v>
      </c>
      <c r="E364" s="40" t="s">
        <v>6</v>
      </c>
      <c r="F364" s="40" t="s">
        <v>39</v>
      </c>
      <c r="G364" s="59" t="s">
        <v>29</v>
      </c>
      <c r="H364" s="39" t="s">
        <v>7</v>
      </c>
      <c r="I364" s="39" t="s">
        <v>16</v>
      </c>
      <c r="J364" s="40">
        <v>20</v>
      </c>
      <c r="K364" s="39" t="s">
        <v>40</v>
      </c>
      <c r="L364" s="60">
        <v>394.6</v>
      </c>
      <c r="M364" s="60">
        <v>0.1973</v>
      </c>
      <c r="N364" s="61">
        <v>175.37777777777779</v>
      </c>
      <c r="O364" s="61">
        <v>4.384444444444445E-2</v>
      </c>
      <c r="P364" s="42">
        <v>2.25</v>
      </c>
      <c r="Q364" s="42">
        <v>2.25</v>
      </c>
    </row>
    <row r="365" spans="1:17" ht="20.65" customHeight="1">
      <c r="A365" s="79" t="s">
        <v>367</v>
      </c>
      <c r="B365" s="40">
        <v>36</v>
      </c>
      <c r="C365" s="40">
        <v>16</v>
      </c>
      <c r="D365" s="40">
        <v>367</v>
      </c>
      <c r="E365" s="40" t="s">
        <v>6</v>
      </c>
      <c r="F365" s="40" t="s">
        <v>39</v>
      </c>
      <c r="G365" s="59" t="s">
        <v>29</v>
      </c>
      <c r="H365" s="39" t="s">
        <v>7</v>
      </c>
      <c r="I365" s="39" t="s">
        <v>16</v>
      </c>
      <c r="J365" s="40">
        <v>20</v>
      </c>
      <c r="K365" s="39" t="s">
        <v>40</v>
      </c>
      <c r="L365" s="60">
        <v>381.1</v>
      </c>
      <c r="M365" s="60">
        <v>0.19055</v>
      </c>
      <c r="N365" s="61">
        <v>169.37777777777779</v>
      </c>
      <c r="O365" s="61">
        <v>4.2344444444444448E-2</v>
      </c>
      <c r="P365" s="42">
        <v>2.25</v>
      </c>
      <c r="Q365" s="42">
        <v>2.25</v>
      </c>
    </row>
    <row r="366" spans="1:17" ht="20.65" customHeight="1">
      <c r="A366" s="79" t="s">
        <v>367</v>
      </c>
      <c r="B366" s="40">
        <v>36</v>
      </c>
      <c r="C366" s="40">
        <v>17</v>
      </c>
      <c r="D366" s="40">
        <v>368</v>
      </c>
      <c r="E366" s="40" t="s">
        <v>6</v>
      </c>
      <c r="F366" s="40" t="s">
        <v>39</v>
      </c>
      <c r="G366" s="59" t="s">
        <v>29</v>
      </c>
      <c r="H366" s="39" t="s">
        <v>7</v>
      </c>
      <c r="I366" s="39" t="s">
        <v>16</v>
      </c>
      <c r="J366" s="40">
        <v>20</v>
      </c>
      <c r="K366" s="39" t="s">
        <v>40</v>
      </c>
      <c r="L366" s="60">
        <v>405.7</v>
      </c>
      <c r="M366" s="60">
        <v>0.20285</v>
      </c>
      <c r="N366" s="61">
        <v>176.39130434782609</v>
      </c>
      <c r="O366" s="61">
        <v>4.4097826086956518E-2</v>
      </c>
      <c r="P366" s="42">
        <v>2.2999999999999998</v>
      </c>
      <c r="Q366" s="42">
        <v>2.2999999999999998</v>
      </c>
    </row>
    <row r="367" spans="1:17" ht="20.65" customHeight="1">
      <c r="A367" s="79" t="s">
        <v>367</v>
      </c>
      <c r="B367" s="40">
        <v>36</v>
      </c>
      <c r="C367" s="40">
        <v>18</v>
      </c>
      <c r="D367" s="40">
        <v>369</v>
      </c>
      <c r="E367" s="40" t="s">
        <v>6</v>
      </c>
      <c r="F367" s="40" t="s">
        <v>39</v>
      </c>
      <c r="G367" s="59" t="s">
        <v>29</v>
      </c>
      <c r="H367" s="39" t="s">
        <v>7</v>
      </c>
      <c r="I367" s="39" t="s">
        <v>16</v>
      </c>
      <c r="J367" s="40">
        <v>20</v>
      </c>
      <c r="K367" s="39" t="s">
        <v>40</v>
      </c>
      <c r="L367" s="60">
        <v>386.1</v>
      </c>
      <c r="M367" s="60">
        <v>0.19305</v>
      </c>
      <c r="N367" s="61">
        <v>170.08810572687224</v>
      </c>
      <c r="O367" s="61">
        <v>4.2522026431718062E-2</v>
      </c>
      <c r="P367" s="42">
        <v>2.27</v>
      </c>
      <c r="Q367" s="42">
        <v>2.27</v>
      </c>
    </row>
    <row r="368" spans="1:17" ht="20.65" customHeight="1">
      <c r="A368" s="79" t="s">
        <v>367</v>
      </c>
      <c r="B368" s="40">
        <v>36</v>
      </c>
      <c r="C368" s="40">
        <v>19</v>
      </c>
      <c r="D368" s="40">
        <v>370</v>
      </c>
      <c r="E368" s="40" t="s">
        <v>358</v>
      </c>
      <c r="F368" s="40" t="s">
        <v>39</v>
      </c>
      <c r="G368" s="59" t="s">
        <v>60</v>
      </c>
      <c r="H368" s="39" t="s">
        <v>7</v>
      </c>
      <c r="I368" s="39" t="s">
        <v>16</v>
      </c>
      <c r="J368" s="40">
        <v>10</v>
      </c>
      <c r="K368" s="39" t="s">
        <v>40</v>
      </c>
      <c r="L368" s="60">
        <v>131.6</v>
      </c>
      <c r="M368" s="60">
        <v>0.13159999999999999</v>
      </c>
      <c r="N368" s="61">
        <v>32.655086848635236</v>
      </c>
      <c r="O368" s="61">
        <v>3.2655086848635238E-2</v>
      </c>
      <c r="P368" s="42">
        <v>4.03</v>
      </c>
      <c r="Q368" s="42">
        <v>4.03</v>
      </c>
    </row>
    <row r="369" spans="1:17" ht="20.65" customHeight="1">
      <c r="A369" s="79" t="s">
        <v>367</v>
      </c>
      <c r="B369" s="40">
        <v>36</v>
      </c>
      <c r="C369" s="40">
        <v>20</v>
      </c>
      <c r="D369" s="40">
        <v>371</v>
      </c>
      <c r="E369" s="40" t="s">
        <v>358</v>
      </c>
      <c r="F369" s="40" t="s">
        <v>39</v>
      </c>
      <c r="G369" s="59" t="s">
        <v>60</v>
      </c>
      <c r="H369" s="39" t="s">
        <v>7</v>
      </c>
      <c r="I369" s="39" t="s">
        <v>16</v>
      </c>
      <c r="J369" s="40">
        <v>10</v>
      </c>
      <c r="K369" s="39" t="s">
        <v>40</v>
      </c>
      <c r="L369" s="60">
        <v>85.1</v>
      </c>
      <c r="M369" s="60">
        <v>8.5099999999999995E-2</v>
      </c>
      <c r="N369" s="61">
        <v>34.314516129032256</v>
      </c>
      <c r="O369" s="61">
        <v>3.4314516129032253E-2</v>
      </c>
      <c r="P369" s="42">
        <v>2.48</v>
      </c>
      <c r="Q369" s="42">
        <v>2.48</v>
      </c>
    </row>
    <row r="370" spans="1:17" ht="20.65" customHeight="1">
      <c r="A370" s="79" t="s">
        <v>367</v>
      </c>
      <c r="B370" s="40">
        <v>36</v>
      </c>
      <c r="C370" s="40">
        <v>21</v>
      </c>
      <c r="D370" s="40">
        <v>372</v>
      </c>
      <c r="E370" s="40" t="s">
        <v>358</v>
      </c>
      <c r="F370" s="40" t="s">
        <v>39</v>
      </c>
      <c r="G370" s="59" t="s">
        <v>60</v>
      </c>
      <c r="H370" s="39" t="s">
        <v>7</v>
      </c>
      <c r="I370" s="39" t="s">
        <v>16</v>
      </c>
      <c r="J370" s="40">
        <v>10</v>
      </c>
      <c r="K370" s="39" t="s">
        <v>40</v>
      </c>
      <c r="L370" s="60">
        <v>157.69999999999999</v>
      </c>
      <c r="M370" s="60">
        <v>0.15770000000000001</v>
      </c>
      <c r="N370" s="61">
        <v>33.624733475479736</v>
      </c>
      <c r="O370" s="61">
        <v>3.3624733475479736E-2</v>
      </c>
      <c r="P370" s="42">
        <v>4.6900000000000004</v>
      </c>
      <c r="Q370" s="42">
        <v>4.6900000000000004</v>
      </c>
    </row>
    <row r="371" spans="1:17" ht="20.65" customHeight="1">
      <c r="A371" s="79" t="s">
        <v>367</v>
      </c>
      <c r="B371" s="40">
        <v>36</v>
      </c>
      <c r="C371" s="40">
        <v>22</v>
      </c>
      <c r="D371" s="40">
        <v>373</v>
      </c>
      <c r="E371" s="40" t="s">
        <v>358</v>
      </c>
      <c r="F371" s="40" t="s">
        <v>39</v>
      </c>
      <c r="G371" s="59" t="s">
        <v>60</v>
      </c>
      <c r="H371" s="39" t="s">
        <v>7</v>
      </c>
      <c r="I371" s="39" t="s">
        <v>16</v>
      </c>
      <c r="J371" s="40">
        <v>10</v>
      </c>
      <c r="K371" s="39" t="s">
        <v>40</v>
      </c>
      <c r="L371" s="60">
        <v>127.4</v>
      </c>
      <c r="M371" s="60">
        <v>0.12740000000000001</v>
      </c>
      <c r="N371" s="61">
        <v>34.339622641509436</v>
      </c>
      <c r="O371" s="61">
        <v>3.4339622641509436E-2</v>
      </c>
      <c r="P371" s="42">
        <v>3.71</v>
      </c>
      <c r="Q371" s="42">
        <v>3.71</v>
      </c>
    </row>
    <row r="372" spans="1:17" ht="20.65" customHeight="1">
      <c r="A372" s="79" t="s">
        <v>367</v>
      </c>
      <c r="B372" s="40">
        <v>36</v>
      </c>
      <c r="C372" s="40">
        <v>23</v>
      </c>
      <c r="D372" s="40">
        <v>374</v>
      </c>
      <c r="E372" s="40" t="s">
        <v>358</v>
      </c>
      <c r="F372" s="40" t="s">
        <v>39</v>
      </c>
      <c r="G372" s="59" t="s">
        <v>62</v>
      </c>
      <c r="H372" s="39" t="s">
        <v>7</v>
      </c>
      <c r="I372" s="39" t="s">
        <v>16</v>
      </c>
      <c r="J372" s="40">
        <v>10</v>
      </c>
      <c r="K372" s="39" t="s">
        <v>40</v>
      </c>
      <c r="L372" s="60">
        <v>18.600000000000001</v>
      </c>
      <c r="M372" s="60">
        <v>1.8600000000000002E-2</v>
      </c>
      <c r="N372" s="61">
        <v>39.574468085106389</v>
      </c>
      <c r="O372" s="61">
        <v>3.9574468085106389E-2</v>
      </c>
      <c r="P372" s="42">
        <v>0.47</v>
      </c>
      <c r="Q372" s="42">
        <v>0.47</v>
      </c>
    </row>
    <row r="373" spans="1:17" ht="20.65" customHeight="1">
      <c r="A373" s="79" t="s">
        <v>367</v>
      </c>
      <c r="B373" s="40">
        <v>36</v>
      </c>
      <c r="C373" s="40">
        <v>24</v>
      </c>
      <c r="D373" s="40">
        <v>375</v>
      </c>
      <c r="E373" s="40" t="s">
        <v>358</v>
      </c>
      <c r="F373" s="40" t="s">
        <v>39</v>
      </c>
      <c r="G373" s="59" t="s">
        <v>62</v>
      </c>
      <c r="H373" s="39" t="s">
        <v>7</v>
      </c>
      <c r="I373" s="39" t="s">
        <v>16</v>
      </c>
      <c r="J373" s="40">
        <v>10</v>
      </c>
      <c r="K373" s="39" t="s">
        <v>40</v>
      </c>
      <c r="L373" s="60">
        <v>-95.5</v>
      </c>
      <c r="M373" s="60">
        <v>-9.5500000000000002E-2</v>
      </c>
      <c r="N373" s="61">
        <v>39.139344262295083</v>
      </c>
      <c r="O373" s="61">
        <v>3.9139344262295081E-2</v>
      </c>
      <c r="P373" s="42">
        <v>2.44</v>
      </c>
      <c r="Q373" s="42">
        <v>2.44</v>
      </c>
    </row>
    <row r="374" spans="1:17" ht="20.65" customHeight="1">
      <c r="A374" s="79" t="s">
        <v>367</v>
      </c>
      <c r="B374" s="40">
        <v>36</v>
      </c>
      <c r="C374" s="40">
        <v>25</v>
      </c>
      <c r="D374" s="40">
        <v>376</v>
      </c>
      <c r="E374" s="40" t="s">
        <v>358</v>
      </c>
      <c r="F374" s="40" t="s">
        <v>39</v>
      </c>
      <c r="G374" s="59" t="s">
        <v>62</v>
      </c>
      <c r="H374" s="39" t="s">
        <v>7</v>
      </c>
      <c r="I374" s="39" t="s">
        <v>16</v>
      </c>
      <c r="J374" s="40">
        <v>10</v>
      </c>
      <c r="K374" s="39" t="s">
        <v>40</v>
      </c>
      <c r="L374" s="60">
        <v>122.4</v>
      </c>
      <c r="M374" s="60">
        <v>0.12240000000000001</v>
      </c>
      <c r="N374" s="61">
        <v>47.07692307692308</v>
      </c>
      <c r="O374" s="61">
        <v>4.7076923076923079E-2</v>
      </c>
      <c r="P374" s="42">
        <v>2.6</v>
      </c>
      <c r="Q374" s="42">
        <v>2.6</v>
      </c>
    </row>
    <row r="375" spans="1:17" ht="20.65" customHeight="1">
      <c r="A375" s="79" t="s">
        <v>367</v>
      </c>
      <c r="B375" s="40">
        <v>36</v>
      </c>
      <c r="C375" s="40">
        <v>26</v>
      </c>
      <c r="D375" s="40">
        <v>377</v>
      </c>
      <c r="E375" s="40" t="s">
        <v>358</v>
      </c>
      <c r="F375" s="40" t="s">
        <v>39</v>
      </c>
      <c r="G375" s="59" t="s">
        <v>62</v>
      </c>
      <c r="H375" s="39" t="s">
        <v>7</v>
      </c>
      <c r="I375" s="39" t="s">
        <v>16</v>
      </c>
      <c r="J375" s="40">
        <v>10</v>
      </c>
      <c r="K375" s="39" t="s">
        <v>40</v>
      </c>
      <c r="L375" s="60">
        <v>64.900000000000006</v>
      </c>
      <c r="M375" s="60">
        <v>6.4899999999999999E-2</v>
      </c>
      <c r="N375" s="61">
        <v>46.357142857142861</v>
      </c>
      <c r="O375" s="61">
        <v>4.6357142857142861E-2</v>
      </c>
      <c r="P375" s="42">
        <v>1.4</v>
      </c>
      <c r="Q375" s="42">
        <v>1.4</v>
      </c>
    </row>
    <row r="376" spans="1:17" ht="20.65" customHeight="1">
      <c r="A376" s="79" t="s">
        <v>367</v>
      </c>
      <c r="B376" s="40">
        <v>36</v>
      </c>
      <c r="C376" s="40">
        <v>27</v>
      </c>
      <c r="D376" s="40">
        <v>378</v>
      </c>
      <c r="E376" s="40" t="s">
        <v>358</v>
      </c>
      <c r="F376" s="40" t="s">
        <v>39</v>
      </c>
      <c r="G376" s="59" t="s">
        <v>60</v>
      </c>
      <c r="H376" s="39" t="s">
        <v>7</v>
      </c>
      <c r="I376" s="39" t="s">
        <v>16</v>
      </c>
      <c r="J376" s="40">
        <v>10</v>
      </c>
      <c r="K376" s="39" t="s">
        <v>40</v>
      </c>
      <c r="L376" s="60">
        <v>96.2</v>
      </c>
      <c r="M376" s="60">
        <v>9.6200000000000008E-2</v>
      </c>
      <c r="N376" s="61">
        <v>27.723342939481267</v>
      </c>
      <c r="O376" s="61">
        <v>2.7723342939481265E-2</v>
      </c>
      <c r="P376" s="42">
        <v>3.47</v>
      </c>
      <c r="Q376" s="42">
        <v>3.47</v>
      </c>
    </row>
    <row r="377" spans="1:17" ht="20.65" customHeight="1">
      <c r="A377" s="79" t="s">
        <v>367</v>
      </c>
      <c r="B377" s="40">
        <v>36</v>
      </c>
      <c r="C377" s="40">
        <v>28</v>
      </c>
      <c r="D377" s="40">
        <v>379</v>
      </c>
      <c r="E377" s="40" t="s">
        <v>358</v>
      </c>
      <c r="F377" s="40" t="s">
        <v>39</v>
      </c>
      <c r="G377" s="59" t="s">
        <v>60</v>
      </c>
      <c r="H377" s="39" t="s">
        <v>7</v>
      </c>
      <c r="I377" s="39" t="s">
        <v>16</v>
      </c>
      <c r="J377" s="40">
        <v>10</v>
      </c>
      <c r="K377" s="39" t="s">
        <v>40</v>
      </c>
      <c r="L377" s="60">
        <v>50.5</v>
      </c>
      <c r="M377" s="60">
        <v>5.0499999999999996E-2</v>
      </c>
      <c r="N377" s="61">
        <v>30.05952380952381</v>
      </c>
      <c r="O377" s="61">
        <v>3.005952380952381E-2</v>
      </c>
      <c r="P377" s="42">
        <v>1.68</v>
      </c>
      <c r="Q377" s="42">
        <v>1.68</v>
      </c>
    </row>
    <row r="378" spans="1:17" ht="20.65" customHeight="1">
      <c r="A378" s="79" t="s">
        <v>367</v>
      </c>
      <c r="B378" s="40">
        <v>36</v>
      </c>
      <c r="C378" s="40">
        <v>29</v>
      </c>
      <c r="D378" s="40">
        <v>380</v>
      </c>
      <c r="E378" s="40" t="s">
        <v>358</v>
      </c>
      <c r="F378" s="40" t="s">
        <v>39</v>
      </c>
      <c r="G378" s="59" t="s">
        <v>60</v>
      </c>
      <c r="H378" s="39" t="s">
        <v>7</v>
      </c>
      <c r="I378" s="39" t="s">
        <v>16</v>
      </c>
      <c r="J378" s="40">
        <v>10</v>
      </c>
      <c r="K378" s="39" t="s">
        <v>40</v>
      </c>
      <c r="L378" s="60">
        <v>114.1</v>
      </c>
      <c r="M378" s="60">
        <v>0.11410000000000001</v>
      </c>
      <c r="N378" s="61">
        <v>28.596491228070171</v>
      </c>
      <c r="O378" s="61">
        <v>2.8596491228070172E-2</v>
      </c>
      <c r="P378" s="42">
        <v>3.99</v>
      </c>
      <c r="Q378" s="42">
        <v>3.99</v>
      </c>
    </row>
    <row r="379" spans="1:17" ht="20.65" customHeight="1">
      <c r="A379" s="79" t="s">
        <v>367</v>
      </c>
      <c r="B379" s="40">
        <v>36</v>
      </c>
      <c r="C379" s="40">
        <v>30</v>
      </c>
      <c r="D379" s="40">
        <v>381</v>
      </c>
      <c r="E379" s="40" t="s">
        <v>358</v>
      </c>
      <c r="F379" s="40" t="s">
        <v>39</v>
      </c>
      <c r="G379" s="59" t="s">
        <v>60</v>
      </c>
      <c r="H379" s="39" t="s">
        <v>7</v>
      </c>
      <c r="I379" s="39" t="s">
        <v>16</v>
      </c>
      <c r="J379" s="40">
        <v>10</v>
      </c>
      <c r="K379" s="39" t="s">
        <v>40</v>
      </c>
      <c r="L379" s="60">
        <v>95.8</v>
      </c>
      <c r="M379" s="60">
        <v>9.5799999999999996E-2</v>
      </c>
      <c r="N379" s="61">
        <v>30.60702875399361</v>
      </c>
      <c r="O379" s="61">
        <v>3.0607028753993612E-2</v>
      </c>
      <c r="P379" s="42">
        <v>3.13</v>
      </c>
      <c r="Q379" s="42">
        <v>3.13</v>
      </c>
    </row>
    <row r="380" spans="1:17" ht="20.65" customHeight="1">
      <c r="A380" s="79" t="s">
        <v>367</v>
      </c>
      <c r="B380" s="40">
        <v>36</v>
      </c>
      <c r="C380" s="40">
        <v>31</v>
      </c>
      <c r="D380" s="40">
        <v>382</v>
      </c>
      <c r="E380" s="40" t="s">
        <v>358</v>
      </c>
      <c r="F380" s="40" t="s">
        <v>39</v>
      </c>
      <c r="G380" s="59" t="s">
        <v>62</v>
      </c>
      <c r="H380" s="39" t="s">
        <v>7</v>
      </c>
      <c r="I380" s="39" t="s">
        <v>16</v>
      </c>
      <c r="J380" s="40">
        <v>10</v>
      </c>
      <c r="K380" s="39" t="s">
        <v>40</v>
      </c>
      <c r="L380" s="60">
        <v>147</v>
      </c>
      <c r="M380" s="60">
        <v>0.14699999999999999</v>
      </c>
      <c r="N380" s="61">
        <v>34.751773049645386</v>
      </c>
      <c r="O380" s="61">
        <v>3.4751773049645385E-2</v>
      </c>
      <c r="P380" s="42">
        <v>4.2300000000000004</v>
      </c>
      <c r="Q380" s="42">
        <v>4.2300000000000004</v>
      </c>
    </row>
    <row r="381" spans="1:17" ht="20.65" customHeight="1">
      <c r="A381" s="79" t="s">
        <v>367</v>
      </c>
      <c r="B381" s="40">
        <v>36</v>
      </c>
      <c r="C381" s="40">
        <v>32</v>
      </c>
      <c r="D381" s="40">
        <v>383</v>
      </c>
      <c r="E381" s="40" t="s">
        <v>358</v>
      </c>
      <c r="F381" s="40" t="s">
        <v>39</v>
      </c>
      <c r="G381" s="59" t="s">
        <v>62</v>
      </c>
      <c r="H381" s="39" t="s">
        <v>7</v>
      </c>
      <c r="I381" s="39" t="s">
        <v>16</v>
      </c>
      <c r="J381" s="40">
        <v>10</v>
      </c>
      <c r="K381" s="39" t="s">
        <v>40</v>
      </c>
      <c r="L381" s="60">
        <v>-128.6</v>
      </c>
      <c r="M381" s="60">
        <v>-0.12859999999999999</v>
      </c>
      <c r="N381" s="61">
        <v>41.618122977346282</v>
      </c>
      <c r="O381" s="61">
        <v>4.1618122977346281E-2</v>
      </c>
      <c r="P381" s="42">
        <v>3.09</v>
      </c>
      <c r="Q381" s="42">
        <v>3.09</v>
      </c>
    </row>
    <row r="382" spans="1:17" ht="20.65" customHeight="1">
      <c r="A382" s="79" t="s">
        <v>367</v>
      </c>
      <c r="B382" s="40">
        <v>36</v>
      </c>
      <c r="C382" s="40">
        <v>33</v>
      </c>
      <c r="D382" s="40">
        <v>384</v>
      </c>
      <c r="E382" s="40" t="s">
        <v>358</v>
      </c>
      <c r="F382" s="40" t="s">
        <v>39</v>
      </c>
      <c r="G382" s="59" t="s">
        <v>62</v>
      </c>
      <c r="H382" s="39" t="s">
        <v>7</v>
      </c>
      <c r="I382" s="39" t="s">
        <v>16</v>
      </c>
      <c r="J382" s="40">
        <v>10</v>
      </c>
      <c r="K382" s="39" t="s">
        <v>40</v>
      </c>
      <c r="L382" s="60">
        <v>213.3</v>
      </c>
      <c r="M382" s="60">
        <v>0.21330000000000002</v>
      </c>
      <c r="N382" s="61">
        <v>34.909983633387888</v>
      </c>
      <c r="O382" s="61">
        <v>3.4909983633387889E-2</v>
      </c>
      <c r="P382" s="42">
        <v>6.11</v>
      </c>
      <c r="Q382" s="42">
        <v>6.11</v>
      </c>
    </row>
    <row r="383" spans="1:17" ht="20.65" customHeight="1">
      <c r="A383" s="79" t="s">
        <v>367</v>
      </c>
      <c r="B383" s="40">
        <v>36</v>
      </c>
      <c r="C383" s="40">
        <v>34</v>
      </c>
      <c r="D383" s="40">
        <v>385</v>
      </c>
      <c r="E383" s="40" t="s">
        <v>358</v>
      </c>
      <c r="F383" s="40" t="s">
        <v>39</v>
      </c>
      <c r="G383" s="59" t="s">
        <v>62</v>
      </c>
      <c r="H383" s="39" t="s">
        <v>7</v>
      </c>
      <c r="I383" s="39" t="s">
        <v>16</v>
      </c>
      <c r="J383" s="40">
        <v>10</v>
      </c>
      <c r="K383" s="39" t="s">
        <v>40</v>
      </c>
      <c r="L383" s="60">
        <v>212.2</v>
      </c>
      <c r="M383" s="60">
        <v>0.2122</v>
      </c>
      <c r="N383" s="61">
        <v>45.536480686695278</v>
      </c>
      <c r="O383" s="61">
        <v>4.5536480686695274E-2</v>
      </c>
      <c r="P383" s="42">
        <v>4.66</v>
      </c>
      <c r="Q383" s="42">
        <v>4.66</v>
      </c>
    </row>
    <row r="384" spans="1:17" ht="20.65" customHeight="1">
      <c r="A384" s="79" t="s">
        <v>367</v>
      </c>
      <c r="B384" s="40">
        <v>36</v>
      </c>
      <c r="C384" s="40">
        <v>35</v>
      </c>
      <c r="D384" s="40">
        <v>386</v>
      </c>
      <c r="E384" s="40" t="s">
        <v>6</v>
      </c>
      <c r="F384" s="40" t="s">
        <v>39</v>
      </c>
      <c r="G384" s="59" t="s">
        <v>29</v>
      </c>
      <c r="H384" s="39" t="s">
        <v>7</v>
      </c>
      <c r="I384" s="39" t="s">
        <v>16</v>
      </c>
      <c r="J384" s="40">
        <v>40</v>
      </c>
      <c r="K384" s="39" t="s">
        <v>40</v>
      </c>
      <c r="L384" s="60">
        <v>150.80000000000001</v>
      </c>
      <c r="M384" s="60">
        <v>3.7700000000000004E-2</v>
      </c>
      <c r="N384" s="61">
        <v>51.643835616438359</v>
      </c>
      <c r="O384" s="61">
        <v>1.2910958904109591E-2</v>
      </c>
      <c r="P384" s="42">
        <v>2.92</v>
      </c>
      <c r="Q384" s="42">
        <v>2.92</v>
      </c>
    </row>
    <row r="385" spans="1:18" ht="20.65" customHeight="1">
      <c r="A385" s="79" t="s">
        <v>367</v>
      </c>
      <c r="B385" s="40">
        <v>36</v>
      </c>
      <c r="C385" s="40">
        <v>36</v>
      </c>
      <c r="D385" s="40">
        <v>387</v>
      </c>
      <c r="E385" s="40" t="s">
        <v>6</v>
      </c>
      <c r="F385" s="40" t="s">
        <v>39</v>
      </c>
      <c r="G385" s="59" t="s">
        <v>29</v>
      </c>
      <c r="H385" s="39" t="s">
        <v>7</v>
      </c>
      <c r="I385" s="39" t="s">
        <v>16</v>
      </c>
      <c r="J385" s="40">
        <v>40</v>
      </c>
      <c r="K385" s="39" t="s">
        <v>40</v>
      </c>
      <c r="L385" s="60">
        <v>141.6</v>
      </c>
      <c r="M385" s="60">
        <v>3.5400000000000001E-2</v>
      </c>
      <c r="N385" s="61">
        <v>50.752688172043008</v>
      </c>
      <c r="O385" s="61">
        <v>1.2688172043010752E-2</v>
      </c>
      <c r="P385" s="42">
        <v>2.79</v>
      </c>
      <c r="Q385" s="42">
        <v>2.79</v>
      </c>
    </row>
    <row r="386" spans="1:18" ht="20.65" customHeight="1">
      <c r="A386" s="79" t="s">
        <v>367</v>
      </c>
      <c r="B386" s="40">
        <v>36</v>
      </c>
      <c r="C386" s="40">
        <v>37</v>
      </c>
      <c r="D386" s="40">
        <v>388</v>
      </c>
      <c r="E386" s="40" t="s">
        <v>6</v>
      </c>
      <c r="F386" s="40" t="s">
        <v>39</v>
      </c>
      <c r="G386" s="59" t="s">
        <v>29</v>
      </c>
      <c r="H386" s="39" t="s">
        <v>7</v>
      </c>
      <c r="I386" s="39" t="s">
        <v>16</v>
      </c>
      <c r="J386" s="40">
        <v>40</v>
      </c>
      <c r="K386" s="39" t="s">
        <v>40</v>
      </c>
      <c r="L386" s="60">
        <v>145.1</v>
      </c>
      <c r="M386" s="60">
        <v>3.6275000000000002E-2</v>
      </c>
      <c r="N386" s="61">
        <v>47.41830065359477</v>
      </c>
      <c r="O386" s="61">
        <v>1.1854575163398693E-2</v>
      </c>
      <c r="P386" s="42">
        <v>3.06</v>
      </c>
      <c r="Q386" s="42">
        <v>3.06</v>
      </c>
    </row>
    <row r="387" spans="1:18" ht="20.65" customHeight="1">
      <c r="A387" s="79" t="s">
        <v>367</v>
      </c>
      <c r="B387" s="40">
        <v>36</v>
      </c>
      <c r="C387" s="40">
        <v>38</v>
      </c>
      <c r="D387" s="40">
        <v>389</v>
      </c>
      <c r="E387" s="40" t="s">
        <v>6</v>
      </c>
      <c r="F387" s="40" t="s">
        <v>39</v>
      </c>
      <c r="G387" s="59" t="s">
        <v>29</v>
      </c>
      <c r="H387" s="39" t="s">
        <v>7</v>
      </c>
      <c r="I387" s="39" t="s">
        <v>16</v>
      </c>
      <c r="J387" s="40">
        <v>40</v>
      </c>
      <c r="K387" s="39" t="s">
        <v>40</v>
      </c>
      <c r="L387" s="60">
        <v>126.6</v>
      </c>
      <c r="M387" s="60">
        <v>3.1649999999999998E-2</v>
      </c>
      <c r="N387" s="61">
        <v>46.20437956204379</v>
      </c>
      <c r="O387" s="61">
        <v>1.1551094890510948E-2</v>
      </c>
      <c r="P387" s="42">
        <v>2.74</v>
      </c>
      <c r="Q387" s="42">
        <v>2.74</v>
      </c>
    </row>
    <row r="388" spans="1:18" ht="20.65" customHeight="1">
      <c r="A388" s="79" t="s">
        <v>367</v>
      </c>
      <c r="B388" s="40">
        <v>36</v>
      </c>
      <c r="C388" s="40">
        <v>39</v>
      </c>
      <c r="D388" s="40">
        <v>390</v>
      </c>
      <c r="E388" s="40" t="s">
        <v>6</v>
      </c>
      <c r="F388" s="40" t="s">
        <v>39</v>
      </c>
      <c r="G388" s="59" t="s">
        <v>29</v>
      </c>
      <c r="H388" s="39" t="s">
        <v>7</v>
      </c>
      <c r="I388" s="39" t="s">
        <v>16</v>
      </c>
      <c r="J388" s="40">
        <v>40</v>
      </c>
      <c r="K388" s="39" t="s">
        <v>40</v>
      </c>
      <c r="L388" s="60">
        <v>134.30000000000001</v>
      </c>
      <c r="M388" s="60">
        <v>3.3575000000000001E-2</v>
      </c>
      <c r="N388" s="61">
        <v>49.92565055762082</v>
      </c>
      <c r="O388" s="61">
        <v>1.2481412639405205E-2</v>
      </c>
      <c r="P388" s="42">
        <v>2.69</v>
      </c>
      <c r="Q388" s="42">
        <v>2.69</v>
      </c>
    </row>
    <row r="389" spans="1:18" ht="20.65" customHeight="1">
      <c r="A389" s="79" t="s">
        <v>367</v>
      </c>
      <c r="B389" s="40">
        <v>36</v>
      </c>
      <c r="C389" s="40">
        <v>40</v>
      </c>
      <c r="D389" s="40">
        <v>391</v>
      </c>
      <c r="E389" s="40" t="s">
        <v>6</v>
      </c>
      <c r="F389" s="40" t="s">
        <v>39</v>
      </c>
      <c r="G389" s="59" t="s">
        <v>29</v>
      </c>
      <c r="H389" s="39" t="s">
        <v>7</v>
      </c>
      <c r="I389" s="39" t="s">
        <v>16</v>
      </c>
      <c r="J389" s="40">
        <v>40</v>
      </c>
      <c r="K389" s="39" t="s">
        <v>40</v>
      </c>
      <c r="L389" s="60">
        <v>126.1</v>
      </c>
      <c r="M389" s="60">
        <v>3.1524999999999997E-2</v>
      </c>
      <c r="N389" s="61">
        <v>48.875968992248062</v>
      </c>
      <c r="O389" s="61">
        <v>1.2218992248062015E-2</v>
      </c>
      <c r="P389" s="42">
        <v>2.58</v>
      </c>
      <c r="Q389" s="42">
        <v>2.58</v>
      </c>
    </row>
    <row r="390" spans="1:18" ht="20.65" customHeight="1">
      <c r="A390" s="79" t="s">
        <v>367</v>
      </c>
      <c r="B390" s="40">
        <v>36</v>
      </c>
      <c r="C390" s="40">
        <v>41</v>
      </c>
      <c r="D390" s="40">
        <v>392</v>
      </c>
      <c r="E390" s="40" t="s">
        <v>6</v>
      </c>
      <c r="F390" s="40" t="s">
        <v>39</v>
      </c>
      <c r="G390" s="59" t="s">
        <v>29</v>
      </c>
      <c r="H390" s="39" t="s">
        <v>7</v>
      </c>
      <c r="I390" s="39" t="s">
        <v>16</v>
      </c>
      <c r="J390" s="40">
        <v>40</v>
      </c>
      <c r="K390" s="39" t="s">
        <v>40</v>
      </c>
      <c r="L390" s="60">
        <v>126.9</v>
      </c>
      <c r="M390" s="60">
        <v>3.1725000000000003E-2</v>
      </c>
      <c r="N390" s="61">
        <v>46.313868613138688</v>
      </c>
      <c r="O390" s="61">
        <v>1.1578467153284673E-2</v>
      </c>
      <c r="P390" s="42">
        <v>2.74</v>
      </c>
      <c r="Q390" s="42">
        <v>2.74</v>
      </c>
    </row>
    <row r="391" spans="1:18" ht="20.65" customHeight="1">
      <c r="A391" s="79" t="s">
        <v>367</v>
      </c>
      <c r="B391" s="40">
        <v>36</v>
      </c>
      <c r="C391" s="40">
        <v>42</v>
      </c>
      <c r="D391" s="40">
        <v>393</v>
      </c>
      <c r="E391" s="40" t="s">
        <v>6</v>
      </c>
      <c r="F391" s="40" t="s">
        <v>39</v>
      </c>
      <c r="G391" s="59" t="s">
        <v>29</v>
      </c>
      <c r="H391" s="39" t="s">
        <v>7</v>
      </c>
      <c r="I391" s="39" t="s">
        <v>16</v>
      </c>
      <c r="J391" s="40">
        <v>40</v>
      </c>
      <c r="K391" s="39" t="s">
        <v>40</v>
      </c>
      <c r="L391" s="60">
        <v>111.4</v>
      </c>
      <c r="M391" s="60">
        <v>2.785E-2</v>
      </c>
      <c r="N391" s="61">
        <v>45.101214574898783</v>
      </c>
      <c r="O391" s="61">
        <v>1.1275303643724697E-2</v>
      </c>
      <c r="P391" s="42">
        <v>2.4700000000000002</v>
      </c>
      <c r="Q391" s="42">
        <v>2.4700000000000002</v>
      </c>
    </row>
    <row r="392" spans="1:18" ht="20.65" customHeight="1">
      <c r="A392" s="79" t="s">
        <v>372</v>
      </c>
      <c r="B392" s="40">
        <v>37</v>
      </c>
      <c r="C392" s="40">
        <v>1</v>
      </c>
      <c r="D392" s="40">
        <v>394</v>
      </c>
      <c r="E392" s="40" t="s">
        <v>6</v>
      </c>
      <c r="F392" s="40" t="s">
        <v>38</v>
      </c>
      <c r="G392" s="59" t="s">
        <v>29</v>
      </c>
      <c r="H392" s="39" t="s">
        <v>7</v>
      </c>
      <c r="I392" s="39" t="s">
        <v>16</v>
      </c>
      <c r="J392" s="40">
        <v>20</v>
      </c>
      <c r="K392" s="39" t="s">
        <v>40</v>
      </c>
      <c r="L392" s="60">
        <v>-7.6999999999999999E-2</v>
      </c>
      <c r="M392" s="60">
        <v>-7.6999999999999999E-2</v>
      </c>
      <c r="N392" s="61">
        <v>4.2999999999999997E-2</v>
      </c>
      <c r="O392" s="61">
        <v>4.2999999999999997E-2</v>
      </c>
      <c r="P392" s="42">
        <v>-1.7906976744186047</v>
      </c>
      <c r="Q392" s="42">
        <v>-1.7906976744186047</v>
      </c>
      <c r="R392" s="74" t="s">
        <v>188</v>
      </c>
    </row>
    <row r="393" spans="1:18" ht="20.65" customHeight="1">
      <c r="A393" s="79" t="s">
        <v>372</v>
      </c>
      <c r="B393" s="40">
        <v>37</v>
      </c>
      <c r="C393" s="40">
        <v>2</v>
      </c>
      <c r="D393" s="40">
        <v>395</v>
      </c>
      <c r="E393" s="40" t="s">
        <v>6</v>
      </c>
      <c r="F393" s="40" t="s">
        <v>38</v>
      </c>
      <c r="G393" s="59" t="s">
        <v>29</v>
      </c>
      <c r="H393" s="39" t="s">
        <v>7</v>
      </c>
      <c r="I393" s="39" t="s">
        <v>16</v>
      </c>
      <c r="J393" s="40">
        <v>20</v>
      </c>
      <c r="K393" s="39" t="s">
        <v>40</v>
      </c>
      <c r="L393" s="60">
        <v>-6.7000000000000004E-2</v>
      </c>
      <c r="M393" s="60">
        <v>-6.7000000000000004E-2</v>
      </c>
      <c r="N393" s="61">
        <v>3.9E-2</v>
      </c>
      <c r="O393" s="61">
        <v>3.9E-2</v>
      </c>
      <c r="P393" s="42">
        <v>-1.7179487179487181</v>
      </c>
      <c r="Q393" s="42">
        <v>-1.7179487179487181</v>
      </c>
      <c r="R393" s="71" t="s">
        <v>176</v>
      </c>
    </row>
    <row r="394" spans="1:18" ht="20.65" customHeight="1">
      <c r="A394" s="79" t="s">
        <v>372</v>
      </c>
      <c r="B394" s="40">
        <v>37</v>
      </c>
      <c r="C394" s="40">
        <v>3</v>
      </c>
      <c r="D394" s="40">
        <v>396</v>
      </c>
      <c r="E394" s="40" t="s">
        <v>6</v>
      </c>
      <c r="F394" s="40" t="s">
        <v>38</v>
      </c>
      <c r="G394" s="59" t="s">
        <v>29</v>
      </c>
      <c r="H394" s="39" t="s">
        <v>7</v>
      </c>
      <c r="I394" s="39" t="s">
        <v>16</v>
      </c>
      <c r="J394" s="40">
        <v>20</v>
      </c>
      <c r="K394" s="39" t="s">
        <v>40</v>
      </c>
      <c r="L394" s="60">
        <v>-0.03</v>
      </c>
      <c r="M394" s="60">
        <v>-0.03</v>
      </c>
      <c r="N394" s="61">
        <v>5.8999999999999997E-2</v>
      </c>
      <c r="O394" s="61">
        <v>5.8999999999999997E-2</v>
      </c>
      <c r="P394" s="42">
        <v>-0.50847457627118642</v>
      </c>
      <c r="Q394" s="42">
        <v>-0.50847457627118642</v>
      </c>
    </row>
    <row r="395" spans="1:18" ht="20.65" customHeight="1">
      <c r="A395" s="79" t="s">
        <v>372</v>
      </c>
      <c r="B395" s="40">
        <v>37</v>
      </c>
      <c r="C395" s="40">
        <v>4</v>
      </c>
      <c r="D395" s="40">
        <v>397</v>
      </c>
      <c r="E395" s="40" t="s">
        <v>6</v>
      </c>
      <c r="F395" s="40" t="s">
        <v>38</v>
      </c>
      <c r="G395" s="59" t="s">
        <v>29</v>
      </c>
      <c r="H395" s="39" t="s">
        <v>7</v>
      </c>
      <c r="I395" s="39" t="s">
        <v>16</v>
      </c>
      <c r="J395" s="40">
        <v>20</v>
      </c>
      <c r="K395" s="39" t="s">
        <v>40</v>
      </c>
      <c r="L395" s="60">
        <v>-1.6E-2</v>
      </c>
      <c r="M395" s="60">
        <v>-1.6E-2</v>
      </c>
      <c r="N395" s="61">
        <v>5.2999999999999999E-2</v>
      </c>
      <c r="O395" s="61">
        <v>5.2999999999999999E-2</v>
      </c>
      <c r="P395" s="42">
        <v>-0.30188679245283018</v>
      </c>
      <c r="Q395" s="42">
        <v>-0.30188679245283018</v>
      </c>
    </row>
    <row r="396" spans="1:18" ht="20.65" customHeight="1">
      <c r="A396" s="79" t="s">
        <v>372</v>
      </c>
      <c r="B396" s="40">
        <v>37</v>
      </c>
      <c r="C396" s="40">
        <v>5</v>
      </c>
      <c r="D396" s="40">
        <v>398</v>
      </c>
      <c r="E396" s="40" t="s">
        <v>6</v>
      </c>
      <c r="F396" s="40" t="s">
        <v>38</v>
      </c>
      <c r="G396" s="59" t="s">
        <v>29</v>
      </c>
      <c r="H396" s="39" t="s">
        <v>7</v>
      </c>
      <c r="I396" s="39" t="s">
        <v>16</v>
      </c>
      <c r="J396" s="40">
        <v>20</v>
      </c>
      <c r="K396" s="39" t="s">
        <v>40</v>
      </c>
      <c r="L396" s="60">
        <v>-1.7000000000000001E-2</v>
      </c>
      <c r="M396" s="60">
        <v>-1.7000000000000001E-2</v>
      </c>
      <c r="N396" s="61">
        <v>6.5000000000000002E-2</v>
      </c>
      <c r="O396" s="61">
        <v>6.5000000000000002E-2</v>
      </c>
      <c r="P396" s="42">
        <v>-0.26153846153846155</v>
      </c>
      <c r="Q396" s="42">
        <v>-0.26153846153846155</v>
      </c>
    </row>
    <row r="397" spans="1:18" ht="20.65" customHeight="1">
      <c r="A397" s="79" t="s">
        <v>372</v>
      </c>
      <c r="B397" s="40">
        <v>37</v>
      </c>
      <c r="C397" s="40">
        <v>6</v>
      </c>
      <c r="D397" s="40">
        <v>399</v>
      </c>
      <c r="E397" s="40" t="s">
        <v>6</v>
      </c>
      <c r="F397" s="40" t="s">
        <v>38</v>
      </c>
      <c r="G397" s="59" t="s">
        <v>29</v>
      </c>
      <c r="H397" s="39" t="s">
        <v>7</v>
      </c>
      <c r="I397" s="39" t="s">
        <v>16</v>
      </c>
      <c r="J397" s="40">
        <v>20</v>
      </c>
      <c r="K397" s="39" t="s">
        <v>40</v>
      </c>
      <c r="L397" s="60">
        <v>-3.0000000000000001E-3</v>
      </c>
      <c r="M397" s="60">
        <v>-3.0000000000000001E-3</v>
      </c>
      <c r="N397" s="61">
        <v>6.3E-2</v>
      </c>
      <c r="O397" s="61">
        <v>6.3E-2</v>
      </c>
      <c r="P397" s="42">
        <v>-4.7619047619047616E-2</v>
      </c>
      <c r="Q397" s="42">
        <v>-4.7619047619047616E-2</v>
      </c>
    </row>
    <row r="398" spans="1:18" ht="20.65" customHeight="1">
      <c r="A398" s="79" t="s">
        <v>372</v>
      </c>
      <c r="B398" s="40">
        <v>37</v>
      </c>
      <c r="C398" s="40">
        <v>7</v>
      </c>
      <c r="D398" s="40">
        <v>400</v>
      </c>
      <c r="E398" s="40" t="s">
        <v>6</v>
      </c>
      <c r="F398" s="40" t="s">
        <v>38</v>
      </c>
      <c r="G398" s="59" t="s">
        <v>29</v>
      </c>
      <c r="H398" s="39" t="s">
        <v>7</v>
      </c>
      <c r="I398" s="39" t="s">
        <v>16</v>
      </c>
      <c r="J398" s="40">
        <v>20</v>
      </c>
      <c r="K398" s="39" t="s">
        <v>40</v>
      </c>
      <c r="L398" s="60">
        <v>-3.1E-2</v>
      </c>
      <c r="M398" s="60">
        <v>-3.1E-2</v>
      </c>
      <c r="N398" s="61">
        <v>5.7000000000000002E-2</v>
      </c>
      <c r="O398" s="61">
        <v>5.7000000000000002E-2</v>
      </c>
      <c r="P398" s="42">
        <v>-0.54385964912280704</v>
      </c>
      <c r="Q398" s="42">
        <v>-0.54385964912280704</v>
      </c>
    </row>
    <row r="399" spans="1:18" ht="20.65" customHeight="1">
      <c r="A399" s="79" t="s">
        <v>372</v>
      </c>
      <c r="B399" s="40">
        <v>37</v>
      </c>
      <c r="C399" s="40">
        <v>8</v>
      </c>
      <c r="D399" s="40">
        <v>401</v>
      </c>
      <c r="E399" s="40" t="s">
        <v>6</v>
      </c>
      <c r="F399" s="40" t="s">
        <v>38</v>
      </c>
      <c r="G399" s="59" t="s">
        <v>29</v>
      </c>
      <c r="H399" s="39" t="s">
        <v>7</v>
      </c>
      <c r="I399" s="39" t="s">
        <v>16</v>
      </c>
      <c r="J399" s="40">
        <v>20</v>
      </c>
      <c r="K399" s="39" t="s">
        <v>40</v>
      </c>
      <c r="L399" s="60">
        <v>-2.1999999999999999E-2</v>
      </c>
      <c r="M399" s="60">
        <v>-2.1999999999999999E-2</v>
      </c>
      <c r="N399" s="61">
        <v>5.0999999999999997E-2</v>
      </c>
      <c r="O399" s="61">
        <v>5.0999999999999997E-2</v>
      </c>
      <c r="P399" s="42">
        <v>-0.43137254901960786</v>
      </c>
      <c r="Q399" s="42">
        <v>-0.43137254901960786</v>
      </c>
    </row>
    <row r="400" spans="1:18" ht="20.65" customHeight="1">
      <c r="A400" s="79" t="s">
        <v>372</v>
      </c>
      <c r="B400" s="40">
        <v>37</v>
      </c>
      <c r="C400" s="40">
        <v>9</v>
      </c>
      <c r="D400" s="40">
        <v>402</v>
      </c>
      <c r="E400" s="40" t="s">
        <v>6</v>
      </c>
      <c r="F400" s="40" t="s">
        <v>38</v>
      </c>
      <c r="G400" s="59" t="s">
        <v>29</v>
      </c>
      <c r="H400" s="39" t="s">
        <v>7</v>
      </c>
      <c r="I400" s="39" t="s">
        <v>16</v>
      </c>
      <c r="J400" s="40">
        <v>20</v>
      </c>
      <c r="K400" s="39" t="s">
        <v>40</v>
      </c>
      <c r="L400" s="60">
        <v>-3.4000000000000002E-2</v>
      </c>
      <c r="M400" s="60">
        <v>-3.4000000000000002E-2</v>
      </c>
      <c r="N400" s="61">
        <v>9.5000000000000001E-2</v>
      </c>
      <c r="O400" s="61">
        <v>9.5000000000000001E-2</v>
      </c>
      <c r="P400" s="42">
        <v>-0.35789473684210527</v>
      </c>
      <c r="Q400" s="42">
        <v>-0.35789473684210527</v>
      </c>
    </row>
    <row r="401" spans="1:18" ht="20.65" customHeight="1">
      <c r="A401" s="79" t="s">
        <v>372</v>
      </c>
      <c r="B401" s="40">
        <v>37</v>
      </c>
      <c r="C401" s="40">
        <v>10</v>
      </c>
      <c r="D401" s="40">
        <v>403</v>
      </c>
      <c r="E401" s="40" t="s">
        <v>6</v>
      </c>
      <c r="F401" s="40" t="s">
        <v>38</v>
      </c>
      <c r="G401" s="59" t="s">
        <v>29</v>
      </c>
      <c r="H401" s="39" t="s">
        <v>7</v>
      </c>
      <c r="I401" s="39" t="s">
        <v>16</v>
      </c>
      <c r="J401" s="40">
        <v>20</v>
      </c>
      <c r="K401" s="39" t="s">
        <v>40</v>
      </c>
      <c r="L401" s="60">
        <v>-2.4E-2</v>
      </c>
      <c r="M401" s="60">
        <v>-2.4E-2</v>
      </c>
      <c r="N401" s="61">
        <v>6.9000000000000006E-2</v>
      </c>
      <c r="O401" s="61">
        <v>6.9000000000000006E-2</v>
      </c>
      <c r="P401" s="42">
        <v>-0.34782608695652173</v>
      </c>
      <c r="Q401" s="42">
        <v>-0.34782608695652173</v>
      </c>
    </row>
    <row r="402" spans="1:18" ht="20.65" customHeight="1">
      <c r="A402" s="79" t="s">
        <v>372</v>
      </c>
      <c r="B402" s="40">
        <v>37</v>
      </c>
      <c r="C402" s="40">
        <v>11</v>
      </c>
      <c r="D402" s="40">
        <v>404</v>
      </c>
      <c r="E402" s="40" t="s">
        <v>6</v>
      </c>
      <c r="F402" s="40" t="s">
        <v>38</v>
      </c>
      <c r="G402" s="59" t="s">
        <v>29</v>
      </c>
      <c r="H402" s="39" t="s">
        <v>7</v>
      </c>
      <c r="I402" s="39" t="s">
        <v>16</v>
      </c>
      <c r="J402" s="40">
        <v>20</v>
      </c>
      <c r="K402" s="39" t="s">
        <v>40</v>
      </c>
      <c r="L402" s="60">
        <v>-4.5999999999999999E-2</v>
      </c>
      <c r="M402" s="60">
        <v>-4.5999999999999999E-2</v>
      </c>
      <c r="N402" s="61">
        <v>9.2999999999999999E-2</v>
      </c>
      <c r="O402" s="61">
        <v>9.2999999999999999E-2</v>
      </c>
      <c r="P402" s="42">
        <v>-0.4946236559139785</v>
      </c>
      <c r="Q402" s="42">
        <v>-0.4946236559139785</v>
      </c>
    </row>
    <row r="403" spans="1:18" ht="20.65" customHeight="1">
      <c r="A403" s="79" t="s">
        <v>372</v>
      </c>
      <c r="B403" s="40">
        <v>37</v>
      </c>
      <c r="C403" s="40">
        <v>12</v>
      </c>
      <c r="D403" s="40">
        <v>405</v>
      </c>
      <c r="E403" s="40" t="s">
        <v>6</v>
      </c>
      <c r="F403" s="40" t="s">
        <v>38</v>
      </c>
      <c r="G403" s="59" t="s">
        <v>29</v>
      </c>
      <c r="H403" s="39" t="s">
        <v>7</v>
      </c>
      <c r="I403" s="39" t="s">
        <v>16</v>
      </c>
      <c r="J403" s="40">
        <v>20</v>
      </c>
      <c r="K403" s="39" t="s">
        <v>40</v>
      </c>
      <c r="L403" s="60">
        <v>-2.8000000000000001E-2</v>
      </c>
      <c r="M403" s="60">
        <v>-2.8000000000000001E-2</v>
      </c>
      <c r="N403" s="61">
        <v>6.9000000000000006E-2</v>
      </c>
      <c r="O403" s="61">
        <v>6.9000000000000006E-2</v>
      </c>
      <c r="P403" s="42">
        <v>-0.40579710144927533</v>
      </c>
      <c r="Q403" s="42">
        <v>-0.40579710144927533</v>
      </c>
    </row>
    <row r="404" spans="1:18" ht="20.65" customHeight="1">
      <c r="A404" s="79" t="s">
        <v>372</v>
      </c>
      <c r="B404" s="40">
        <v>37</v>
      </c>
      <c r="C404" s="40">
        <v>13</v>
      </c>
      <c r="D404" s="40">
        <v>406</v>
      </c>
      <c r="E404" s="40" t="s">
        <v>6</v>
      </c>
      <c r="F404" s="40" t="s">
        <v>38</v>
      </c>
      <c r="G404" s="59" t="s">
        <v>29</v>
      </c>
      <c r="H404" s="39" t="s">
        <v>7</v>
      </c>
      <c r="I404" s="39" t="s">
        <v>16</v>
      </c>
      <c r="J404" s="40">
        <v>20</v>
      </c>
      <c r="K404" s="39" t="s">
        <v>40</v>
      </c>
      <c r="L404" s="60">
        <v>-4.3999999999999997E-2</v>
      </c>
      <c r="M404" s="60">
        <v>-4.3999999999999997E-2</v>
      </c>
      <c r="N404" s="61">
        <v>0.1</v>
      </c>
      <c r="O404" s="61">
        <v>0.1</v>
      </c>
      <c r="P404" s="42">
        <v>-0.43999999999999995</v>
      </c>
      <c r="Q404" s="42">
        <v>-0.44</v>
      </c>
    </row>
    <row r="405" spans="1:18" ht="20.65" customHeight="1">
      <c r="A405" s="79" t="s">
        <v>372</v>
      </c>
      <c r="B405" s="40">
        <v>37</v>
      </c>
      <c r="C405" s="40">
        <v>14</v>
      </c>
      <c r="D405" s="40">
        <v>407</v>
      </c>
      <c r="E405" s="40" t="s">
        <v>6</v>
      </c>
      <c r="F405" s="40" t="s">
        <v>38</v>
      </c>
      <c r="G405" s="59" t="s">
        <v>29</v>
      </c>
      <c r="H405" s="39" t="s">
        <v>7</v>
      </c>
      <c r="I405" s="39" t="s">
        <v>16</v>
      </c>
      <c r="J405" s="40">
        <v>20</v>
      </c>
      <c r="K405" s="39" t="s">
        <v>40</v>
      </c>
      <c r="L405" s="60">
        <v>-4.4999999999999998E-2</v>
      </c>
      <c r="M405" s="60">
        <v>-4.4999999999999998E-2</v>
      </c>
      <c r="N405" s="61">
        <v>7.4999999999999997E-2</v>
      </c>
      <c r="O405" s="61">
        <v>7.4999999999999997E-2</v>
      </c>
      <c r="P405" s="42">
        <v>-0.6</v>
      </c>
      <c r="Q405" s="42">
        <v>-0.6</v>
      </c>
    </row>
    <row r="406" spans="1:18" ht="20.65" customHeight="1">
      <c r="A406" s="79" t="s">
        <v>372</v>
      </c>
      <c r="B406" s="40">
        <v>37</v>
      </c>
      <c r="C406" s="40">
        <v>15</v>
      </c>
      <c r="D406" s="40">
        <v>408</v>
      </c>
      <c r="E406" s="40" t="s">
        <v>6</v>
      </c>
      <c r="F406" s="40" t="s">
        <v>38</v>
      </c>
      <c r="G406" s="59" t="s">
        <v>29</v>
      </c>
      <c r="H406" s="39" t="s">
        <v>7</v>
      </c>
      <c r="I406" s="39" t="s">
        <v>16</v>
      </c>
      <c r="J406" s="40">
        <v>20</v>
      </c>
      <c r="K406" s="39" t="s">
        <v>40</v>
      </c>
      <c r="L406" s="60">
        <v>-4.7E-2</v>
      </c>
      <c r="M406" s="60">
        <v>-4.7E-2</v>
      </c>
      <c r="N406" s="61">
        <v>9.7000000000000003E-2</v>
      </c>
      <c r="O406" s="61">
        <v>9.7000000000000003E-2</v>
      </c>
      <c r="P406" s="42">
        <v>-0.4845360824742268</v>
      </c>
      <c r="Q406" s="42">
        <v>-0.4845360824742268</v>
      </c>
    </row>
    <row r="407" spans="1:18" ht="20.65" customHeight="1">
      <c r="A407" s="79" t="s">
        <v>372</v>
      </c>
      <c r="B407" s="40">
        <v>37</v>
      </c>
      <c r="C407" s="40">
        <v>16</v>
      </c>
      <c r="D407" s="40">
        <v>409</v>
      </c>
      <c r="E407" s="40" t="s">
        <v>6</v>
      </c>
      <c r="F407" s="40" t="s">
        <v>38</v>
      </c>
      <c r="G407" s="59" t="s">
        <v>29</v>
      </c>
      <c r="H407" s="39" t="s">
        <v>7</v>
      </c>
      <c r="I407" s="39" t="s">
        <v>16</v>
      </c>
      <c r="J407" s="40">
        <v>20</v>
      </c>
      <c r="K407" s="39" t="s">
        <v>40</v>
      </c>
      <c r="L407" s="60">
        <v>-2.5999999999999999E-2</v>
      </c>
      <c r="M407" s="60">
        <v>-2.5999999999999999E-2</v>
      </c>
      <c r="N407" s="61">
        <v>6.8000000000000005E-2</v>
      </c>
      <c r="O407" s="61">
        <v>6.8000000000000005E-2</v>
      </c>
      <c r="P407" s="42">
        <v>-0.38235294117647056</v>
      </c>
      <c r="Q407" s="42">
        <v>-0.38235294117647056</v>
      </c>
      <c r="R407" s="74" t="s">
        <v>389</v>
      </c>
    </row>
    <row r="408" spans="1:18" ht="20.65" customHeight="1">
      <c r="A408" s="79" t="s">
        <v>384</v>
      </c>
      <c r="B408" s="40">
        <v>38</v>
      </c>
      <c r="C408" s="40">
        <v>1</v>
      </c>
      <c r="D408" s="40">
        <v>410</v>
      </c>
      <c r="E408" s="40" t="s">
        <v>358</v>
      </c>
      <c r="F408" s="40" t="s">
        <v>38</v>
      </c>
      <c r="G408" s="59" t="s">
        <v>62</v>
      </c>
      <c r="H408" s="39" t="s">
        <v>7</v>
      </c>
      <c r="I408" s="39" t="s">
        <v>7</v>
      </c>
      <c r="J408" s="40">
        <v>1</v>
      </c>
      <c r="K408" s="39">
        <v>-2.8899999999999999E-2</v>
      </c>
      <c r="L408" s="60">
        <v>1.8E-3</v>
      </c>
      <c r="M408" s="60">
        <v>1.8E-3</v>
      </c>
      <c r="N408" s="61">
        <v>9.2783505154639173E-4</v>
      </c>
      <c r="O408" s="61">
        <v>9.2783505154639173E-4</v>
      </c>
      <c r="P408" s="42">
        <v>1.94</v>
      </c>
      <c r="Q408" s="42">
        <v>1.94</v>
      </c>
      <c r="R408" s="71" t="s">
        <v>176</v>
      </c>
    </row>
    <row r="409" spans="1:18" ht="20.65" customHeight="1">
      <c r="A409" s="79" t="s">
        <v>384</v>
      </c>
      <c r="B409" s="40">
        <v>38</v>
      </c>
      <c r="C409" s="40">
        <v>2</v>
      </c>
      <c r="D409" s="40">
        <v>411</v>
      </c>
      <c r="E409" s="40" t="s">
        <v>358</v>
      </c>
      <c r="F409" s="40" t="s">
        <v>38</v>
      </c>
      <c r="G409" s="59" t="s">
        <v>62</v>
      </c>
      <c r="H409" s="39" t="s">
        <v>7</v>
      </c>
      <c r="I409" s="39" t="s">
        <v>7</v>
      </c>
      <c r="J409" s="40">
        <v>1</v>
      </c>
      <c r="K409" s="39">
        <v>-2.35E-2</v>
      </c>
      <c r="L409" s="60">
        <v>1.65E-3</v>
      </c>
      <c r="M409" s="60">
        <v>1.65E-3</v>
      </c>
      <c r="N409" s="61">
        <v>8.6842105263157897E-4</v>
      </c>
      <c r="O409" s="61">
        <v>8.6842105263157897E-4</v>
      </c>
      <c r="P409" s="42">
        <v>1.9</v>
      </c>
      <c r="Q409" s="42">
        <v>1.9</v>
      </c>
    </row>
    <row r="410" spans="1:18" ht="20.65" customHeight="1">
      <c r="A410" s="79" t="s">
        <v>384</v>
      </c>
      <c r="B410" s="40">
        <v>38</v>
      </c>
      <c r="C410" s="40">
        <v>3</v>
      </c>
      <c r="D410" s="40">
        <v>412</v>
      </c>
      <c r="E410" s="40" t="s">
        <v>358</v>
      </c>
      <c r="F410" s="40" t="s">
        <v>38</v>
      </c>
      <c r="G410" s="59" t="s">
        <v>62</v>
      </c>
      <c r="H410" s="39" t="s">
        <v>7</v>
      </c>
      <c r="I410" s="39" t="s">
        <v>7</v>
      </c>
      <c r="J410" s="40">
        <v>1</v>
      </c>
      <c r="K410" s="39">
        <v>-1.9E-2</v>
      </c>
      <c r="L410" s="60">
        <v>1.17E-3</v>
      </c>
      <c r="M410" s="60">
        <v>1.17E-3</v>
      </c>
      <c r="N410" s="61">
        <v>3.9000000000000003E-3</v>
      </c>
      <c r="O410" s="61">
        <v>3.9000000000000003E-3</v>
      </c>
      <c r="P410" s="42">
        <v>0.3</v>
      </c>
      <c r="Q410" s="42">
        <v>0.3</v>
      </c>
    </row>
    <row r="411" spans="1:18" ht="20.65" customHeight="1">
      <c r="H411" s="39"/>
      <c r="I411" s="39"/>
      <c r="J411" s="39"/>
    </row>
    <row r="412" spans="1:18" ht="20.65" customHeight="1">
      <c r="H412" s="39"/>
      <c r="I412" s="39"/>
      <c r="J412" s="39"/>
    </row>
    <row r="413" spans="1:18" ht="20.65" customHeight="1">
      <c r="H413" s="39"/>
      <c r="I413" s="39"/>
      <c r="J413" s="39"/>
    </row>
    <row r="414" spans="1:18" ht="20.65" customHeight="1">
      <c r="H414" s="39"/>
      <c r="I414" s="39"/>
      <c r="J414" s="39"/>
    </row>
    <row r="415" spans="1:18" ht="20.65" customHeight="1">
      <c r="H415" s="39"/>
      <c r="I415" s="39"/>
      <c r="J415" s="39"/>
    </row>
    <row r="416" spans="1:18" ht="20.65" customHeight="1">
      <c r="H416" s="39"/>
      <c r="I416" s="39"/>
      <c r="J416" s="39"/>
    </row>
    <row r="417" spans="8:10" ht="20.65" customHeight="1">
      <c r="H417" s="39"/>
      <c r="I417" s="39"/>
      <c r="J417" s="39"/>
    </row>
    <row r="418" spans="8:10" ht="20.65" customHeight="1">
      <c r="H418" s="39"/>
      <c r="I418" s="39"/>
      <c r="J418" s="39"/>
    </row>
    <row r="419" spans="8:10" ht="20.65" customHeight="1">
      <c r="H419" s="39"/>
      <c r="I419" s="39"/>
      <c r="J419" s="39"/>
    </row>
    <row r="420" spans="8:10" ht="20.65" customHeight="1">
      <c r="H420" s="39"/>
      <c r="I420" s="39"/>
      <c r="J420" s="39"/>
    </row>
    <row r="421" spans="8:10" ht="20.65" customHeight="1">
      <c r="H421" s="39"/>
      <c r="I421" s="39"/>
      <c r="J421" s="39"/>
    </row>
    <row r="422" spans="8:10" ht="20.65" customHeight="1">
      <c r="H422" s="39"/>
      <c r="I422" s="39"/>
      <c r="J422" s="39"/>
    </row>
    <row r="423" spans="8:10" ht="20.65" customHeight="1">
      <c r="H423" s="39"/>
      <c r="I423" s="39"/>
      <c r="J423" s="39"/>
    </row>
    <row r="424" spans="8:10" ht="20.65" customHeight="1">
      <c r="H424" s="39"/>
      <c r="I424" s="39"/>
      <c r="J424" s="39"/>
    </row>
    <row r="425" spans="8:10" ht="20.65" customHeight="1">
      <c r="H425" s="39"/>
      <c r="I425" s="39"/>
      <c r="J425" s="39"/>
    </row>
    <row r="426" spans="8:10" ht="20.65" customHeight="1">
      <c r="H426" s="39"/>
      <c r="I426" s="39"/>
      <c r="J426" s="39"/>
    </row>
    <row r="427" spans="8:10" ht="20.65" customHeight="1">
      <c r="H427" s="39"/>
      <c r="I427" s="39"/>
      <c r="J427" s="39"/>
    </row>
    <row r="428" spans="8:10" ht="20.65" customHeight="1">
      <c r="H428" s="39"/>
      <c r="I428" s="39"/>
      <c r="J428" s="39"/>
    </row>
    <row r="429" spans="8:10" ht="20.65" customHeight="1">
      <c r="H429" s="39"/>
      <c r="I429" s="39"/>
      <c r="J429" s="39"/>
    </row>
    <row r="430" spans="8:10" ht="20.65" customHeight="1">
      <c r="H430" s="39"/>
      <c r="I430" s="39"/>
      <c r="J430" s="39"/>
    </row>
    <row r="431" spans="8:10" ht="20.65" customHeight="1">
      <c r="H431" s="39"/>
      <c r="I431" s="39"/>
      <c r="J431" s="39"/>
    </row>
    <row r="432" spans="8:10" ht="20.65" customHeight="1">
      <c r="H432" s="39"/>
      <c r="I432" s="39"/>
      <c r="J432" s="39"/>
    </row>
    <row r="433" spans="8:10" ht="20.65" customHeight="1">
      <c r="H433" s="39"/>
      <c r="I433" s="39"/>
      <c r="J433" s="39"/>
    </row>
    <row r="434" spans="8:10" ht="20.65" customHeight="1">
      <c r="H434" s="39"/>
      <c r="I434" s="39"/>
      <c r="J434" s="39"/>
    </row>
    <row r="435" spans="8:10" ht="20.65" customHeight="1">
      <c r="H435" s="39"/>
      <c r="I435" s="39"/>
      <c r="J435" s="39"/>
    </row>
    <row r="436" spans="8:10" ht="20.65" customHeight="1">
      <c r="H436" s="39"/>
      <c r="I436" s="39"/>
      <c r="J436" s="39"/>
    </row>
    <row r="437" spans="8:10" ht="20.65" customHeight="1">
      <c r="H437" s="39"/>
      <c r="I437" s="39"/>
      <c r="J437" s="39"/>
    </row>
    <row r="438" spans="8:10" ht="20.65" customHeight="1">
      <c r="H438" s="39"/>
      <c r="I438" s="39"/>
      <c r="J438" s="39"/>
    </row>
    <row r="439" spans="8:10" ht="20.65" customHeight="1">
      <c r="H439" s="39"/>
      <c r="I439" s="39"/>
      <c r="J439" s="39"/>
    </row>
    <row r="440" spans="8:10" ht="20.65" customHeight="1">
      <c r="H440" s="39"/>
      <c r="I440" s="39"/>
      <c r="J440" s="39"/>
    </row>
    <row r="441" spans="8:10" ht="20.65" customHeight="1">
      <c r="H441" s="39"/>
      <c r="I441" s="39"/>
      <c r="J441" s="39"/>
    </row>
    <row r="442" spans="8:10" ht="20.65" customHeight="1">
      <c r="H442" s="39"/>
      <c r="I442" s="39"/>
      <c r="J442" s="39"/>
    </row>
    <row r="443" spans="8:10" ht="20.65" customHeight="1">
      <c r="H443" s="39"/>
      <c r="I443" s="39"/>
      <c r="J443" s="39"/>
    </row>
    <row r="444" spans="8:10" ht="20.65" customHeight="1">
      <c r="H444" s="39"/>
      <c r="I444" s="39"/>
      <c r="J444" s="39"/>
    </row>
    <row r="445" spans="8:10" ht="20.65" customHeight="1">
      <c r="H445" s="39"/>
      <c r="I445" s="39"/>
      <c r="J445" s="39"/>
    </row>
    <row r="446" spans="8:10" ht="20.65" customHeight="1">
      <c r="H446" s="39"/>
      <c r="I446" s="39"/>
      <c r="J446" s="39"/>
    </row>
    <row r="447" spans="8:10" ht="20.65" customHeight="1">
      <c r="H447" s="39"/>
      <c r="I447" s="39"/>
      <c r="J447" s="39"/>
    </row>
    <row r="448" spans="8:10" ht="20.65" customHeight="1">
      <c r="H448" s="39"/>
      <c r="I448" s="39"/>
      <c r="J448" s="39"/>
    </row>
    <row r="449" spans="8:10" ht="20.65" customHeight="1">
      <c r="H449" s="39"/>
      <c r="I449" s="39"/>
      <c r="J449" s="39"/>
    </row>
    <row r="450" spans="8:10" ht="20.65" customHeight="1">
      <c r="H450" s="39"/>
      <c r="I450" s="39"/>
      <c r="J450" s="39"/>
    </row>
    <row r="451" spans="8:10" ht="20.65" customHeight="1">
      <c r="H451" s="39"/>
      <c r="I451" s="39"/>
      <c r="J451" s="39"/>
    </row>
    <row r="452" spans="8:10" ht="20.65" customHeight="1">
      <c r="H452" s="39"/>
      <c r="I452" s="39"/>
      <c r="J452" s="39"/>
    </row>
    <row r="453" spans="8:10" ht="20.65" customHeight="1">
      <c r="H453" s="39"/>
      <c r="I453" s="39"/>
      <c r="J453" s="39"/>
    </row>
    <row r="454" spans="8:10" ht="20.65" customHeight="1">
      <c r="H454" s="39"/>
      <c r="I454" s="39"/>
      <c r="J454" s="39"/>
    </row>
    <row r="455" spans="8:10" ht="20.65" customHeight="1">
      <c r="H455" s="39"/>
      <c r="I455" s="39"/>
      <c r="J455" s="39"/>
    </row>
    <row r="456" spans="8:10" ht="20.65" customHeight="1">
      <c r="H456" s="39"/>
      <c r="I456" s="39"/>
      <c r="J456" s="39"/>
    </row>
    <row r="457" spans="8:10" ht="20.65" customHeight="1">
      <c r="H457" s="39"/>
      <c r="I457" s="39"/>
      <c r="J457" s="39"/>
    </row>
    <row r="458" spans="8:10" ht="20.65" customHeight="1">
      <c r="H458" s="39"/>
      <c r="I458" s="39"/>
      <c r="J458" s="39"/>
    </row>
    <row r="459" spans="8:10" ht="20.65" customHeight="1">
      <c r="H459" s="39"/>
      <c r="I459" s="39"/>
      <c r="J459" s="39"/>
    </row>
    <row r="460" spans="8:10" ht="20.65" customHeight="1">
      <c r="H460" s="39"/>
      <c r="I460" s="39"/>
      <c r="J460" s="39"/>
    </row>
    <row r="461" spans="8:10" ht="20.65" customHeight="1">
      <c r="H461" s="39"/>
      <c r="I461" s="39"/>
      <c r="J461" s="39"/>
    </row>
    <row r="462" spans="8:10" ht="20.65" customHeight="1">
      <c r="H462" s="39"/>
      <c r="I462" s="39"/>
      <c r="J462" s="39"/>
    </row>
    <row r="463" spans="8:10" ht="20.65" customHeight="1">
      <c r="H463" s="39"/>
      <c r="I463" s="39"/>
      <c r="J463" s="39"/>
    </row>
    <row r="464" spans="8:10" ht="20.65" customHeight="1">
      <c r="H464" s="39"/>
      <c r="I464" s="39"/>
      <c r="J464" s="39"/>
    </row>
    <row r="465" spans="8:10" ht="20.65" customHeight="1">
      <c r="H465" s="39"/>
      <c r="I465" s="39"/>
      <c r="J465" s="39"/>
    </row>
    <row r="466" spans="8:10" ht="20.65" customHeight="1">
      <c r="H466" s="39"/>
      <c r="I466" s="39"/>
      <c r="J466" s="39"/>
    </row>
    <row r="467" spans="8:10" ht="20.65" customHeight="1">
      <c r="H467" s="39"/>
      <c r="I467" s="39"/>
      <c r="J467" s="39"/>
    </row>
    <row r="468" spans="8:10" ht="20.65" customHeight="1">
      <c r="H468" s="39"/>
      <c r="I468" s="39"/>
      <c r="J468" s="39"/>
    </row>
    <row r="469" spans="8:10" ht="20.65" customHeight="1">
      <c r="H469" s="39"/>
      <c r="I469" s="39"/>
      <c r="J469" s="39"/>
    </row>
    <row r="470" spans="8:10" ht="20.65" customHeight="1">
      <c r="H470" s="39"/>
      <c r="I470" s="39"/>
      <c r="J470" s="39"/>
    </row>
    <row r="471" spans="8:10" ht="20.65" customHeight="1">
      <c r="H471" s="39"/>
      <c r="I471" s="39"/>
      <c r="J471" s="39"/>
    </row>
    <row r="472" spans="8:10" ht="20.65" customHeight="1">
      <c r="H472" s="39"/>
      <c r="I472" s="39"/>
      <c r="J472" s="39"/>
    </row>
    <row r="473" spans="8:10" ht="20.65" customHeight="1">
      <c r="H473" s="39"/>
      <c r="I473" s="39"/>
      <c r="J473" s="39"/>
    </row>
    <row r="474" spans="8:10" ht="20.65" customHeight="1">
      <c r="H474" s="39"/>
      <c r="I474" s="39"/>
      <c r="J474" s="39"/>
    </row>
    <row r="475" spans="8:10" ht="20.65" customHeight="1">
      <c r="H475" s="39"/>
      <c r="I475" s="39"/>
      <c r="J475" s="39"/>
    </row>
    <row r="476" spans="8:10" ht="20.65" customHeight="1">
      <c r="H476" s="39"/>
      <c r="I476" s="39"/>
      <c r="J476" s="39"/>
    </row>
    <row r="477" spans="8:10" ht="20.65" customHeight="1">
      <c r="H477" s="39"/>
      <c r="I477" s="39"/>
      <c r="J477" s="39"/>
    </row>
    <row r="478" spans="8:10" ht="20.65" customHeight="1">
      <c r="H478" s="39"/>
      <c r="I478" s="39"/>
      <c r="J478" s="39"/>
    </row>
    <row r="479" spans="8:10" ht="20.65" customHeight="1">
      <c r="H479" s="39"/>
      <c r="I479" s="39"/>
      <c r="J479" s="39"/>
    </row>
    <row r="480" spans="8:10" ht="20.65" customHeight="1">
      <c r="H480" s="39"/>
      <c r="I480" s="39"/>
      <c r="J480" s="39"/>
    </row>
    <row r="481" spans="8:10" ht="20.65" customHeight="1">
      <c r="H481" s="39"/>
      <c r="I481" s="39"/>
      <c r="J481" s="39"/>
    </row>
    <row r="482" spans="8:10" ht="20.65" customHeight="1">
      <c r="H482" s="39"/>
      <c r="I482" s="39"/>
      <c r="J482" s="39"/>
    </row>
    <row r="483" spans="8:10" ht="20.65" customHeight="1">
      <c r="H483" s="39"/>
      <c r="I483" s="39"/>
      <c r="J483" s="39"/>
    </row>
    <row r="484" spans="8:10" ht="20.65" customHeight="1">
      <c r="H484" s="39"/>
      <c r="I484" s="39"/>
      <c r="J484" s="39"/>
    </row>
    <row r="485" spans="8:10" ht="20.65" customHeight="1">
      <c r="H485" s="39"/>
      <c r="I485" s="39"/>
      <c r="J485" s="39"/>
    </row>
    <row r="486" spans="8:10" ht="20.65" customHeight="1">
      <c r="H486" s="39"/>
      <c r="I486" s="39"/>
      <c r="J486" s="39"/>
    </row>
    <row r="487" spans="8:10" ht="20.65" customHeight="1">
      <c r="H487" s="39"/>
      <c r="I487" s="39"/>
      <c r="J487" s="39"/>
    </row>
    <row r="488" spans="8:10" ht="20.65" customHeight="1">
      <c r="H488" s="39"/>
      <c r="I488" s="39"/>
      <c r="J488" s="39"/>
    </row>
    <row r="489" spans="8:10" ht="20.65" customHeight="1">
      <c r="H489" s="39"/>
      <c r="I489" s="39"/>
      <c r="J489" s="39"/>
    </row>
    <row r="490" spans="8:10" ht="20.65" customHeight="1">
      <c r="H490" s="39"/>
      <c r="I490" s="39"/>
      <c r="J490" s="39"/>
    </row>
    <row r="491" spans="8:10" ht="20.65" customHeight="1">
      <c r="H491" s="39"/>
      <c r="I491" s="39"/>
      <c r="J491" s="39"/>
    </row>
    <row r="492" spans="8:10" ht="20.65" customHeight="1">
      <c r="H492" s="39"/>
      <c r="I492" s="39"/>
      <c r="J492" s="39"/>
    </row>
    <row r="493" spans="8:10" ht="20.65" customHeight="1">
      <c r="H493" s="39"/>
      <c r="I493" s="39"/>
      <c r="J493" s="39"/>
    </row>
    <row r="494" spans="8:10" ht="20.65" customHeight="1">
      <c r="H494" s="39"/>
      <c r="I494" s="39"/>
      <c r="J494" s="39"/>
    </row>
    <row r="495" spans="8:10" ht="20.65" customHeight="1">
      <c r="H495" s="39"/>
      <c r="I495" s="39"/>
      <c r="J495" s="39"/>
    </row>
    <row r="496" spans="8:10" ht="20.65" customHeight="1">
      <c r="H496" s="39"/>
      <c r="I496" s="39"/>
      <c r="J496" s="39"/>
    </row>
    <row r="497" spans="8:10" ht="20.65" customHeight="1">
      <c r="H497" s="39"/>
      <c r="I497" s="39"/>
      <c r="J497" s="39"/>
    </row>
    <row r="498" spans="8:10" ht="20.65" customHeight="1">
      <c r="H498" s="39"/>
      <c r="I498" s="39"/>
      <c r="J498" s="39"/>
    </row>
    <row r="499" spans="8:10" ht="20.65" customHeight="1">
      <c r="H499" s="39"/>
      <c r="I499" s="39"/>
      <c r="J499" s="39"/>
    </row>
    <row r="500" spans="8:10" ht="20.65" customHeight="1">
      <c r="H500" s="39"/>
      <c r="I500" s="39"/>
      <c r="J500" s="39"/>
    </row>
    <row r="501" spans="8:10" ht="20.65" customHeight="1">
      <c r="H501" s="39"/>
      <c r="I501" s="39"/>
      <c r="J501" s="39"/>
    </row>
    <row r="502" spans="8:10" ht="20.65" customHeight="1">
      <c r="H502" s="39"/>
      <c r="I502" s="39"/>
      <c r="J502" s="39"/>
    </row>
    <row r="503" spans="8:10" ht="20.65" customHeight="1">
      <c r="H503" s="39"/>
      <c r="I503" s="39"/>
      <c r="J503" s="39"/>
    </row>
    <row r="504" spans="8:10" ht="20.65" customHeight="1">
      <c r="H504" s="39"/>
      <c r="I504" s="39"/>
      <c r="J504" s="39"/>
    </row>
    <row r="505" spans="8:10" ht="20.65" customHeight="1">
      <c r="H505" s="39"/>
      <c r="I505" s="39"/>
      <c r="J505" s="39"/>
    </row>
    <row r="506" spans="8:10" ht="20.65" customHeight="1">
      <c r="H506" s="39"/>
      <c r="I506" s="39"/>
      <c r="J506" s="39"/>
    </row>
    <row r="507" spans="8:10" ht="20.65" customHeight="1">
      <c r="H507" s="39"/>
      <c r="I507" s="39"/>
      <c r="J507" s="39"/>
    </row>
    <row r="508" spans="8:10" ht="20.65" customHeight="1">
      <c r="H508" s="39"/>
      <c r="I508" s="39"/>
      <c r="J508" s="39"/>
    </row>
    <row r="509" spans="8:10" ht="20.65" customHeight="1">
      <c r="H509" s="39"/>
      <c r="I509" s="39"/>
      <c r="J509" s="39"/>
    </row>
    <row r="510" spans="8:10" ht="20.65" customHeight="1">
      <c r="H510" s="39"/>
      <c r="I510" s="39"/>
      <c r="J510" s="39"/>
    </row>
    <row r="511" spans="8:10" ht="20.65" customHeight="1">
      <c r="H511" s="39"/>
      <c r="I511" s="39"/>
      <c r="J511" s="39"/>
    </row>
    <row r="512" spans="8:10" ht="20.65" customHeight="1">
      <c r="H512" s="39"/>
      <c r="I512" s="39"/>
      <c r="J512" s="39"/>
    </row>
    <row r="513" spans="8:10" ht="20.65" customHeight="1">
      <c r="H513" s="39"/>
      <c r="I513" s="39"/>
      <c r="J513" s="39"/>
    </row>
    <row r="514" spans="8:10" ht="20.65" customHeight="1">
      <c r="H514" s="39"/>
      <c r="I514" s="39"/>
      <c r="J514" s="39"/>
    </row>
    <row r="515" spans="8:10" ht="20.65" customHeight="1">
      <c r="H515" s="39"/>
      <c r="I515" s="39"/>
      <c r="J515" s="39"/>
    </row>
    <row r="516" spans="8:10" ht="20.65" customHeight="1">
      <c r="H516" s="39"/>
      <c r="I516" s="39"/>
      <c r="J516" s="39"/>
    </row>
    <row r="517" spans="8:10" ht="20.65" customHeight="1">
      <c r="H517" s="39"/>
      <c r="I517" s="39"/>
      <c r="J517" s="39"/>
    </row>
    <row r="518" spans="8:10" ht="20.65" customHeight="1">
      <c r="H518" s="39"/>
      <c r="I518" s="39"/>
      <c r="J518" s="39"/>
    </row>
    <row r="519" spans="8:10" ht="20.65" customHeight="1">
      <c r="H519" s="39"/>
      <c r="I519" s="39"/>
      <c r="J519" s="39"/>
    </row>
    <row r="520" spans="8:10" ht="20.65" customHeight="1">
      <c r="H520" s="39"/>
      <c r="I520" s="39"/>
      <c r="J520" s="39"/>
    </row>
    <row r="521" spans="8:10" ht="20.65" customHeight="1">
      <c r="H521" s="39"/>
      <c r="I521" s="39"/>
      <c r="J521" s="39"/>
    </row>
    <row r="522" spans="8:10" ht="20.65" customHeight="1">
      <c r="H522" s="39"/>
      <c r="I522" s="39"/>
      <c r="J522" s="39"/>
    </row>
    <row r="523" spans="8:10" ht="20.65" customHeight="1">
      <c r="H523" s="39"/>
      <c r="I523" s="39"/>
      <c r="J523" s="39"/>
    </row>
    <row r="524" spans="8:10" ht="20.65" customHeight="1">
      <c r="H524" s="39"/>
      <c r="I524" s="39"/>
      <c r="J524" s="39"/>
    </row>
    <row r="525" spans="8:10" ht="20.65" customHeight="1">
      <c r="H525" s="39"/>
      <c r="I525" s="39"/>
      <c r="J525" s="39"/>
    </row>
    <row r="526" spans="8:10" ht="20.65" customHeight="1">
      <c r="H526" s="39"/>
      <c r="I526" s="39"/>
      <c r="J526" s="39"/>
    </row>
    <row r="527" spans="8:10" ht="20.65" customHeight="1">
      <c r="H527" s="39"/>
      <c r="I527" s="39"/>
      <c r="J527" s="39"/>
    </row>
    <row r="528" spans="8:10" ht="20.65" customHeight="1">
      <c r="H528" s="39"/>
      <c r="I528" s="39"/>
      <c r="J528" s="39"/>
    </row>
    <row r="529" spans="8:10" ht="20.65" customHeight="1">
      <c r="H529" s="39"/>
      <c r="I529" s="39"/>
      <c r="J529" s="39"/>
    </row>
    <row r="530" spans="8:10" ht="20.65" customHeight="1">
      <c r="H530" s="39"/>
      <c r="I530" s="39"/>
      <c r="J530" s="39"/>
    </row>
    <row r="531" spans="8:10" ht="20.65" customHeight="1">
      <c r="H531" s="39"/>
      <c r="I531" s="39"/>
      <c r="J531" s="39"/>
    </row>
    <row r="532" spans="8:10" ht="20.65" customHeight="1">
      <c r="H532" s="39"/>
      <c r="I532" s="39"/>
      <c r="J532" s="39"/>
    </row>
    <row r="533" spans="8:10" ht="20.65" customHeight="1">
      <c r="H533" s="39"/>
      <c r="I533" s="39"/>
      <c r="J533" s="39"/>
    </row>
    <row r="534" spans="8:10" ht="20.65" customHeight="1">
      <c r="H534" s="39"/>
      <c r="I534" s="39"/>
      <c r="J534" s="39"/>
    </row>
    <row r="535" spans="8:10" ht="20.65" customHeight="1">
      <c r="H535" s="39"/>
      <c r="I535" s="39"/>
      <c r="J535" s="39"/>
    </row>
    <row r="536" spans="8:10" ht="20.65" customHeight="1">
      <c r="H536" s="39"/>
      <c r="I536" s="39"/>
      <c r="J536" s="39"/>
    </row>
    <row r="537" spans="8:10" ht="20.65" customHeight="1">
      <c r="H537" s="39"/>
      <c r="I537" s="39"/>
      <c r="J537" s="39"/>
    </row>
    <row r="538" spans="8:10" ht="20.65" customHeight="1">
      <c r="H538" s="39"/>
      <c r="I538" s="39"/>
      <c r="J538" s="39"/>
    </row>
    <row r="539" spans="8:10" ht="20.65" customHeight="1">
      <c r="H539" s="39"/>
      <c r="I539" s="39"/>
      <c r="J539" s="39"/>
    </row>
    <row r="540" spans="8:10" ht="20.65" customHeight="1">
      <c r="H540" s="39"/>
      <c r="I540" s="39"/>
      <c r="J540" s="39"/>
    </row>
    <row r="541" spans="8:10" ht="20.65" customHeight="1">
      <c r="H541" s="39"/>
      <c r="I541" s="39"/>
      <c r="J541" s="39"/>
    </row>
    <row r="542" spans="8:10" ht="20.65" customHeight="1">
      <c r="H542" s="39"/>
      <c r="I542" s="39"/>
      <c r="J542" s="39"/>
    </row>
    <row r="543" spans="8:10" ht="20.65" customHeight="1">
      <c r="H543" s="39"/>
      <c r="I543" s="39"/>
      <c r="J543" s="39"/>
    </row>
    <row r="544" spans="8:10" ht="20.65" customHeight="1">
      <c r="H544" s="39"/>
      <c r="I544" s="39"/>
      <c r="J544" s="39"/>
    </row>
    <row r="545" spans="8:10" ht="20.65" customHeight="1">
      <c r="H545" s="39"/>
      <c r="I545" s="39"/>
      <c r="J545" s="39"/>
    </row>
    <row r="546" spans="8:10" ht="20.65" customHeight="1">
      <c r="H546" s="39"/>
      <c r="I546" s="39"/>
      <c r="J546" s="39"/>
    </row>
    <row r="547" spans="8:10" ht="20.65" customHeight="1">
      <c r="H547" s="39"/>
      <c r="I547" s="39"/>
      <c r="J547" s="39"/>
    </row>
    <row r="548" spans="8:10" ht="20.65" customHeight="1">
      <c r="H548" s="39"/>
      <c r="I548" s="39"/>
      <c r="J548" s="39"/>
    </row>
    <row r="549" spans="8:10" ht="20.65" customHeight="1">
      <c r="H549" s="39"/>
      <c r="I549" s="39"/>
      <c r="J549" s="39"/>
    </row>
    <row r="550" spans="8:10" ht="20.65" customHeight="1">
      <c r="H550" s="39"/>
      <c r="I550" s="39"/>
      <c r="J550" s="39"/>
    </row>
    <row r="551" spans="8:10" ht="20.65" customHeight="1">
      <c r="H551" s="39"/>
      <c r="I551" s="39"/>
      <c r="J551" s="39"/>
    </row>
    <row r="552" spans="8:10" ht="20.65" customHeight="1">
      <c r="H552" s="39"/>
      <c r="I552" s="39"/>
      <c r="J552" s="39"/>
    </row>
    <row r="553" spans="8:10" ht="20.65" customHeight="1">
      <c r="H553" s="39"/>
      <c r="I553" s="39"/>
      <c r="J553" s="39"/>
    </row>
    <row r="554" spans="8:10" ht="20.65" customHeight="1">
      <c r="H554" s="39"/>
      <c r="I554" s="39"/>
      <c r="J554" s="39"/>
    </row>
    <row r="555" spans="8:10" ht="20.65" customHeight="1">
      <c r="H555" s="39"/>
      <c r="I555" s="39"/>
      <c r="J555" s="39"/>
    </row>
    <row r="556" spans="8:10" ht="20.65" customHeight="1">
      <c r="H556" s="39"/>
      <c r="I556" s="39"/>
      <c r="J556" s="39"/>
    </row>
    <row r="557" spans="8:10" ht="20.65" customHeight="1">
      <c r="H557" s="39"/>
      <c r="I557" s="39"/>
      <c r="J557" s="39"/>
    </row>
    <row r="558" spans="8:10" ht="20.65" customHeight="1">
      <c r="H558" s="39"/>
      <c r="I558" s="39"/>
      <c r="J558" s="39"/>
    </row>
    <row r="559" spans="8:10" ht="20.65" customHeight="1">
      <c r="H559" s="39"/>
      <c r="I559" s="39"/>
      <c r="J559" s="39"/>
    </row>
    <row r="560" spans="8:10" ht="20.65" customHeight="1">
      <c r="H560" s="39"/>
      <c r="I560" s="39"/>
      <c r="J560" s="39"/>
    </row>
    <row r="561" spans="8:10" ht="20.65" customHeight="1">
      <c r="H561" s="39"/>
      <c r="I561" s="39"/>
      <c r="J561" s="39"/>
    </row>
    <row r="562" spans="8:10" ht="20.65" customHeight="1">
      <c r="H562" s="39"/>
      <c r="I562" s="39"/>
      <c r="J562" s="39"/>
    </row>
    <row r="563" spans="8:10" ht="20.65" customHeight="1">
      <c r="H563" s="39"/>
      <c r="I563" s="39"/>
      <c r="J563" s="39"/>
    </row>
    <row r="564" spans="8:10" ht="20.65" customHeight="1">
      <c r="H564" s="39"/>
      <c r="I564" s="39"/>
      <c r="J564" s="39"/>
    </row>
    <row r="565" spans="8:10" ht="20.65" customHeight="1">
      <c r="H565" s="39"/>
      <c r="I565" s="39"/>
      <c r="J565" s="39"/>
    </row>
    <row r="566" spans="8:10" ht="20.65" customHeight="1">
      <c r="H566" s="39"/>
      <c r="I566" s="39"/>
      <c r="J566" s="39"/>
    </row>
    <row r="567" spans="8:10" ht="20.65" customHeight="1">
      <c r="H567" s="39"/>
      <c r="I567" s="39"/>
      <c r="J567" s="39"/>
    </row>
    <row r="568" spans="8:10" ht="20.65" customHeight="1">
      <c r="H568" s="39"/>
      <c r="I568" s="39"/>
      <c r="J568" s="39"/>
    </row>
    <row r="569" spans="8:10" ht="20.65" customHeight="1">
      <c r="H569" s="39"/>
      <c r="I569" s="39"/>
      <c r="J569" s="39"/>
    </row>
    <row r="570" spans="8:10" ht="20.65" customHeight="1">
      <c r="H570" s="39"/>
      <c r="I570" s="39"/>
      <c r="J570" s="39"/>
    </row>
    <row r="571" spans="8:10" ht="20.65" customHeight="1">
      <c r="H571" s="39"/>
      <c r="I571" s="39"/>
      <c r="J571" s="39"/>
    </row>
    <row r="572" spans="8:10" ht="20.65" customHeight="1">
      <c r="H572" s="39"/>
      <c r="I572" s="39"/>
      <c r="J572" s="39"/>
    </row>
    <row r="573" spans="8:10" ht="20.65" customHeight="1">
      <c r="H573" s="39"/>
      <c r="I573" s="39"/>
      <c r="J573" s="39"/>
    </row>
    <row r="574" spans="8:10" ht="20.65" customHeight="1">
      <c r="H574" s="39"/>
      <c r="I574" s="39"/>
      <c r="J574" s="39"/>
    </row>
    <row r="575" spans="8:10" ht="20.65" customHeight="1">
      <c r="H575" s="39"/>
      <c r="I575" s="39"/>
      <c r="J575" s="39"/>
    </row>
    <row r="576" spans="8:10" ht="20.65" customHeight="1">
      <c r="H576" s="39"/>
      <c r="I576" s="39"/>
      <c r="J576" s="39"/>
    </row>
    <row r="577" spans="8:10" ht="20.65" customHeight="1">
      <c r="H577" s="39"/>
      <c r="I577" s="39"/>
      <c r="J577" s="39"/>
    </row>
    <row r="578" spans="8:10" ht="20.65" customHeight="1">
      <c r="H578" s="39"/>
      <c r="I578" s="39"/>
      <c r="J578" s="39"/>
    </row>
    <row r="579" spans="8:10" ht="20.65" customHeight="1">
      <c r="H579" s="39"/>
      <c r="I579" s="39"/>
      <c r="J579" s="39"/>
    </row>
    <row r="580" spans="8:10" ht="20.65" customHeight="1">
      <c r="H580" s="39"/>
      <c r="I580" s="39"/>
      <c r="J580" s="39"/>
    </row>
    <row r="581" spans="8:10" ht="20.65" customHeight="1">
      <c r="H581" s="39"/>
      <c r="I581" s="39"/>
      <c r="J581" s="39"/>
    </row>
    <row r="582" spans="8:10" ht="20.65" customHeight="1">
      <c r="H582" s="39"/>
      <c r="I582" s="39"/>
      <c r="J582" s="39"/>
    </row>
    <row r="583" spans="8:10" ht="20.65" customHeight="1">
      <c r="H583" s="39"/>
      <c r="I583" s="39"/>
      <c r="J583" s="39"/>
    </row>
    <row r="584" spans="8:10" ht="20.65" customHeight="1">
      <c r="H584" s="39"/>
      <c r="I584" s="39"/>
      <c r="J584" s="39"/>
    </row>
    <row r="585" spans="8:10" ht="20.65" customHeight="1">
      <c r="H585" s="39"/>
      <c r="I585" s="39"/>
      <c r="J585" s="39"/>
    </row>
    <row r="586" spans="8:10" ht="20.65" customHeight="1">
      <c r="H586" s="39"/>
      <c r="I586" s="39"/>
      <c r="J586" s="39"/>
    </row>
    <row r="587" spans="8:10" ht="20.65" customHeight="1">
      <c r="H587" s="39"/>
      <c r="I587" s="39"/>
      <c r="J587" s="39"/>
    </row>
    <row r="588" spans="8:10" ht="20.65" customHeight="1">
      <c r="H588" s="39"/>
      <c r="I588" s="39"/>
      <c r="J588" s="39"/>
    </row>
    <row r="589" spans="8:10" ht="20.65" customHeight="1">
      <c r="H589" s="39"/>
      <c r="I589" s="39"/>
      <c r="J589" s="39"/>
    </row>
    <row r="590" spans="8:10" ht="20.65" customHeight="1">
      <c r="H590" s="39"/>
      <c r="I590" s="39"/>
      <c r="J590" s="39"/>
    </row>
    <row r="591" spans="8:10" ht="20.65" customHeight="1">
      <c r="H591" s="39"/>
      <c r="I591" s="39"/>
      <c r="J591" s="39"/>
    </row>
    <row r="592" spans="8:10" ht="20.65" customHeight="1">
      <c r="H592" s="39"/>
      <c r="I592" s="39"/>
      <c r="J592" s="39"/>
    </row>
    <row r="593" spans="8:10" ht="20.65" customHeight="1">
      <c r="H593" s="39"/>
      <c r="I593" s="39"/>
      <c r="J593" s="39"/>
    </row>
    <row r="594" spans="8:10" ht="20.65" customHeight="1">
      <c r="H594" s="39"/>
      <c r="I594" s="39"/>
      <c r="J594" s="39"/>
    </row>
    <row r="595" spans="8:10" ht="20.65" customHeight="1">
      <c r="H595" s="39"/>
      <c r="I595" s="39"/>
      <c r="J595" s="39"/>
    </row>
    <row r="596" spans="8:10" ht="20.65" customHeight="1">
      <c r="H596" s="39"/>
      <c r="I596" s="39"/>
      <c r="J596" s="39"/>
    </row>
    <row r="597" spans="8:10" ht="20.65" customHeight="1">
      <c r="H597" s="39"/>
      <c r="I597" s="39"/>
      <c r="J597" s="39"/>
    </row>
    <row r="598" spans="8:10" ht="20.65" customHeight="1">
      <c r="H598" s="39"/>
      <c r="I598" s="39"/>
      <c r="J598" s="39"/>
    </row>
    <row r="599" spans="8:10" ht="20.65" customHeight="1">
      <c r="H599" s="39"/>
      <c r="I599" s="39"/>
      <c r="J599" s="39"/>
    </row>
    <row r="600" spans="8:10" ht="20.65" customHeight="1">
      <c r="H600" s="39"/>
      <c r="I600" s="39"/>
      <c r="J600" s="39"/>
    </row>
    <row r="601" spans="8:10" ht="20.65" customHeight="1">
      <c r="H601" s="39"/>
      <c r="I601" s="39"/>
      <c r="J601" s="39"/>
    </row>
    <row r="602" spans="8:10" ht="20.65" customHeight="1">
      <c r="H602" s="39"/>
      <c r="I602" s="39"/>
      <c r="J602" s="39"/>
    </row>
    <row r="603" spans="8:10" ht="20.65" customHeight="1">
      <c r="H603" s="39"/>
      <c r="I603" s="39"/>
      <c r="J603" s="39"/>
    </row>
    <row r="604" spans="8:10" ht="20.65" customHeight="1">
      <c r="H604" s="39"/>
      <c r="I604" s="39"/>
      <c r="J604" s="39"/>
    </row>
    <row r="605" spans="8:10" ht="20.65" customHeight="1">
      <c r="H605" s="39"/>
      <c r="I605" s="39"/>
      <c r="J605" s="39"/>
    </row>
    <row r="606" spans="8:10" ht="20.65" customHeight="1">
      <c r="H606" s="39"/>
      <c r="I606" s="39"/>
      <c r="J606" s="39"/>
    </row>
    <row r="607" spans="8:10" ht="20.65" customHeight="1">
      <c r="H607" s="39"/>
      <c r="I607" s="39"/>
      <c r="J607" s="39"/>
    </row>
    <row r="608" spans="8:10" ht="20.65" customHeight="1">
      <c r="H608" s="39"/>
      <c r="I608" s="39"/>
      <c r="J608" s="39"/>
    </row>
    <row r="609" spans="8:10" ht="20.65" customHeight="1">
      <c r="H609" s="39"/>
      <c r="I609" s="39"/>
      <c r="J609" s="39"/>
    </row>
    <row r="610" spans="8:10" ht="20.65" customHeight="1">
      <c r="H610" s="39"/>
      <c r="I610" s="39"/>
      <c r="J610" s="39"/>
    </row>
    <row r="611" spans="8:10" ht="20.65" customHeight="1">
      <c r="H611" s="39"/>
      <c r="I611" s="39"/>
      <c r="J611" s="39"/>
    </row>
    <row r="612" spans="8:10" ht="20.65" customHeight="1">
      <c r="H612" s="39"/>
      <c r="I612" s="39"/>
      <c r="J612" s="39"/>
    </row>
    <row r="613" spans="8:10" ht="20.65" customHeight="1">
      <c r="H613" s="39"/>
      <c r="I613" s="39"/>
      <c r="J613" s="39"/>
    </row>
    <row r="614" spans="8:10" ht="20.65" customHeight="1">
      <c r="H614" s="39"/>
      <c r="I614" s="39"/>
      <c r="J614" s="39"/>
    </row>
    <row r="615" spans="8:10" ht="20.65" customHeight="1">
      <c r="H615" s="39"/>
      <c r="I615" s="39"/>
      <c r="J615" s="39"/>
    </row>
    <row r="616" spans="8:10" ht="20.65" customHeight="1">
      <c r="H616" s="39"/>
      <c r="I616" s="39"/>
      <c r="J616" s="39"/>
    </row>
    <row r="617" spans="8:10" ht="20.65" customHeight="1">
      <c r="H617" s="39"/>
      <c r="I617" s="39"/>
      <c r="J617" s="39"/>
    </row>
    <row r="618" spans="8:10" ht="20.65" customHeight="1">
      <c r="H618" s="39"/>
      <c r="I618" s="39"/>
      <c r="J618" s="39"/>
    </row>
    <row r="619" spans="8:10" ht="20.65" customHeight="1">
      <c r="H619" s="39"/>
      <c r="I619" s="39"/>
      <c r="J619" s="39"/>
    </row>
    <row r="620" spans="8:10" ht="20.65" customHeight="1">
      <c r="H620" s="39"/>
      <c r="I620" s="39"/>
      <c r="J620" s="39"/>
    </row>
    <row r="621" spans="8:10" ht="20.65" customHeight="1">
      <c r="H621" s="39"/>
      <c r="I621" s="39"/>
      <c r="J621" s="39"/>
    </row>
    <row r="622" spans="8:10" ht="20.65" customHeight="1">
      <c r="H622" s="39"/>
      <c r="I622" s="39"/>
      <c r="J622" s="39"/>
    </row>
    <row r="623" spans="8:10" ht="20.65" customHeight="1">
      <c r="H623" s="39"/>
      <c r="I623" s="39"/>
      <c r="J623" s="39"/>
    </row>
    <row r="624" spans="8:10" ht="20.65" customHeight="1">
      <c r="H624" s="39"/>
      <c r="I624" s="39"/>
      <c r="J624" s="39"/>
    </row>
    <row r="625" spans="8:10" ht="20.65" customHeight="1">
      <c r="H625" s="39"/>
      <c r="I625" s="39"/>
      <c r="J625" s="39"/>
    </row>
    <row r="626" spans="8:10" ht="20.65" customHeight="1">
      <c r="H626" s="39"/>
      <c r="I626" s="39"/>
      <c r="J626" s="39"/>
    </row>
    <row r="627" spans="8:10" ht="20.65" customHeight="1">
      <c r="H627" s="39"/>
      <c r="I627" s="39"/>
      <c r="J627" s="39"/>
    </row>
    <row r="628" spans="8:10" ht="20.65" customHeight="1">
      <c r="H628" s="39"/>
      <c r="I628" s="39"/>
      <c r="J628" s="39"/>
    </row>
    <row r="629" spans="8:10" ht="20.65" customHeight="1">
      <c r="H629" s="39"/>
      <c r="I629" s="39"/>
      <c r="J629" s="39"/>
    </row>
    <row r="630" spans="8:10" ht="20.65" customHeight="1">
      <c r="H630" s="39"/>
      <c r="I630" s="39"/>
      <c r="J630" s="39"/>
    </row>
    <row r="631" spans="8:10" ht="20.65" customHeight="1">
      <c r="H631" s="39"/>
      <c r="I631" s="39"/>
      <c r="J631" s="39"/>
    </row>
    <row r="632" spans="8:10" ht="20.65" customHeight="1">
      <c r="H632" s="39"/>
      <c r="I632" s="39"/>
      <c r="J632" s="39"/>
    </row>
    <row r="633" spans="8:10" ht="20.65" customHeight="1">
      <c r="H633" s="39"/>
      <c r="I633" s="39"/>
      <c r="J633" s="39"/>
    </row>
    <row r="634" spans="8:10" ht="20.65" customHeight="1">
      <c r="H634" s="39"/>
      <c r="I634" s="39"/>
      <c r="J634" s="39"/>
    </row>
    <row r="635" spans="8:10" ht="20.65" customHeight="1">
      <c r="H635" s="39"/>
      <c r="I635" s="39"/>
      <c r="J635" s="39"/>
    </row>
    <row r="636" spans="8:10" ht="20.65" customHeight="1">
      <c r="H636" s="39"/>
      <c r="I636" s="39"/>
      <c r="J636" s="39"/>
    </row>
    <row r="637" spans="8:10" ht="20.65" customHeight="1">
      <c r="H637" s="39"/>
      <c r="I637" s="39"/>
      <c r="J637" s="39"/>
    </row>
    <row r="638" spans="8:10" ht="20.65" customHeight="1">
      <c r="H638" s="39"/>
      <c r="I638" s="39"/>
      <c r="J638" s="39"/>
    </row>
    <row r="639" spans="8:10" ht="20.65" customHeight="1">
      <c r="H639" s="39"/>
      <c r="I639" s="39"/>
      <c r="J639" s="39"/>
    </row>
    <row r="640" spans="8:10" ht="20.65" customHeight="1">
      <c r="H640" s="39"/>
      <c r="I640" s="39"/>
      <c r="J640" s="39"/>
    </row>
    <row r="641" spans="8:10" ht="20.65" customHeight="1">
      <c r="H641" s="39"/>
      <c r="I641" s="39"/>
      <c r="J641" s="39"/>
    </row>
    <row r="642" spans="8:10" ht="20.65" customHeight="1">
      <c r="H642" s="39"/>
      <c r="I642" s="39"/>
      <c r="J642" s="39"/>
    </row>
  </sheetData>
  <mergeCells count="3">
    <mergeCell ref="U3:V3"/>
    <mergeCell ref="W3:X3"/>
    <mergeCell ref="U5:U6"/>
  </mergeCells>
  <phoneticPr fontId="1" type="noConversion"/>
  <pageMargins left="0.75" right="0.75" top="1" bottom="1" header="0.5" footer="0.5"/>
  <pageSetup paperSize="9" orientation="portrait" horizontalDpi="1200" verticalDpi="12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Foglio28"/>
  <dimension ref="A1:X410"/>
  <sheetViews>
    <sheetView zoomScaleNormal="100" workbookViewId="0">
      <pane ySplit="1" topLeftCell="A2" activePane="bottomLeft" state="frozen"/>
      <selection pane="bottomLeft" activeCell="C14" sqref="C14"/>
    </sheetView>
  </sheetViews>
  <sheetFormatPr defaultRowHeight="21" customHeight="1"/>
  <cols>
    <col min="1" max="1" width="25.5703125" style="86" customWidth="1"/>
    <col min="2" max="3" width="16.5703125" style="40" customWidth="1"/>
    <col min="4" max="4" width="12.140625" style="49" customWidth="1"/>
    <col min="5" max="6" width="12.7109375" style="49" customWidth="1"/>
    <col min="7" max="7" width="17.85546875" style="39" customWidth="1"/>
    <col min="8" max="8" width="13.5703125" style="79" customWidth="1"/>
    <col min="9" max="9" width="15.85546875" style="79" customWidth="1"/>
    <col min="10" max="10" width="13.5703125" style="79" customWidth="1"/>
    <col min="11" max="11" width="13.140625" style="60" customWidth="1"/>
    <col min="12" max="12" width="11.85546875" style="41" customWidth="1"/>
    <col min="13" max="13" width="14.140625" style="88" customWidth="1"/>
    <col min="14" max="15" width="10.42578125" style="40" customWidth="1"/>
    <col min="16" max="17" width="17.7109375" style="40" customWidth="1"/>
    <col min="18" max="18" width="11.140625" style="40" customWidth="1"/>
    <col min="19" max="19" width="11.7109375" style="43" customWidth="1"/>
    <col min="20" max="20" width="10.7109375" style="40" customWidth="1"/>
    <col min="21" max="22" width="16.42578125" style="40" customWidth="1"/>
    <col min="23" max="23" width="10.28515625" style="40" customWidth="1"/>
    <col min="24" max="24" width="12.28515625" style="40" customWidth="1"/>
    <col min="25" max="16384" width="9.140625" style="86"/>
  </cols>
  <sheetData>
    <row r="1" spans="1:24" s="38" customFormat="1" ht="39.75" customHeight="1">
      <c r="A1" s="26" t="s">
        <v>88</v>
      </c>
      <c r="B1" s="26" t="s">
        <v>77</v>
      </c>
      <c r="C1" s="26" t="s">
        <v>362</v>
      </c>
      <c r="D1" s="26" t="s">
        <v>76</v>
      </c>
      <c r="E1" s="27" t="s">
        <v>75</v>
      </c>
      <c r="F1" s="28" t="s">
        <v>84</v>
      </c>
      <c r="G1" s="28" t="s">
        <v>74</v>
      </c>
      <c r="H1" s="29" t="s">
        <v>97</v>
      </c>
      <c r="I1" s="29" t="s">
        <v>99</v>
      </c>
      <c r="J1" s="29" t="s">
        <v>161</v>
      </c>
      <c r="K1" s="31" t="s">
        <v>8</v>
      </c>
      <c r="L1" s="31" t="s">
        <v>85</v>
      </c>
      <c r="M1" s="31" t="s">
        <v>86</v>
      </c>
      <c r="N1" s="33" t="s">
        <v>78</v>
      </c>
      <c r="O1" s="33" t="s">
        <v>59</v>
      </c>
      <c r="P1" s="34" t="s">
        <v>167</v>
      </c>
      <c r="Q1" s="34" t="s">
        <v>79</v>
      </c>
      <c r="R1" s="33" t="s">
        <v>108</v>
      </c>
      <c r="S1" s="36" t="s">
        <v>82</v>
      </c>
      <c r="T1" s="36" t="s">
        <v>109</v>
      </c>
      <c r="U1" s="36" t="s">
        <v>87</v>
      </c>
      <c r="V1" s="36" t="s">
        <v>301</v>
      </c>
      <c r="W1" s="36" t="s">
        <v>198</v>
      </c>
      <c r="X1" s="37" t="s">
        <v>163</v>
      </c>
    </row>
    <row r="2" spans="1:24" ht="21" customHeight="1">
      <c r="A2" s="38" t="s">
        <v>9</v>
      </c>
      <c r="B2" s="10" t="s">
        <v>63</v>
      </c>
      <c r="C2" s="10">
        <v>1994</v>
      </c>
      <c r="D2" s="92">
        <v>1</v>
      </c>
      <c r="E2" s="92">
        <v>1</v>
      </c>
      <c r="F2" s="10">
        <v>1</v>
      </c>
      <c r="G2" s="39" t="s">
        <v>30</v>
      </c>
      <c r="H2" s="40" t="s">
        <v>6</v>
      </c>
      <c r="I2" s="40" t="s">
        <v>29</v>
      </c>
      <c r="J2" s="40" t="s">
        <v>16</v>
      </c>
      <c r="K2" s="60">
        <v>-5.7000000000000002E-2</v>
      </c>
      <c r="L2" s="61">
        <v>2.3170731707317076E-2</v>
      </c>
      <c r="M2" s="67">
        <v>-2.46</v>
      </c>
      <c r="N2" s="40">
        <v>1960</v>
      </c>
      <c r="O2" s="40">
        <v>25</v>
      </c>
      <c r="P2" s="40">
        <v>25</v>
      </c>
      <c r="Q2" s="40" t="s">
        <v>15</v>
      </c>
      <c r="R2" s="40" t="s">
        <v>89</v>
      </c>
      <c r="S2" s="43" t="s">
        <v>41</v>
      </c>
      <c r="T2" s="40" t="s">
        <v>26</v>
      </c>
      <c r="U2" s="40" t="s">
        <v>17</v>
      </c>
      <c r="V2" s="40" t="s">
        <v>348</v>
      </c>
      <c r="W2" s="40">
        <v>1</v>
      </c>
      <c r="X2" s="40" t="s">
        <v>16</v>
      </c>
    </row>
    <row r="3" spans="1:24" ht="21" customHeight="1">
      <c r="A3" s="38" t="s">
        <v>9</v>
      </c>
      <c r="B3" s="10" t="s">
        <v>63</v>
      </c>
      <c r="C3" s="10">
        <v>1994</v>
      </c>
      <c r="D3" s="10">
        <v>1</v>
      </c>
      <c r="E3" s="10">
        <v>2</v>
      </c>
      <c r="F3" s="10">
        <v>2</v>
      </c>
      <c r="G3" s="39" t="s">
        <v>30</v>
      </c>
      <c r="H3" s="40" t="s">
        <v>6</v>
      </c>
      <c r="I3" s="40" t="s">
        <v>32</v>
      </c>
      <c r="J3" s="40" t="s">
        <v>16</v>
      </c>
      <c r="K3" s="60">
        <v>-0.1598</v>
      </c>
      <c r="L3" s="61">
        <v>4.978193146417445E-2</v>
      </c>
      <c r="M3" s="67">
        <v>-3.21</v>
      </c>
      <c r="N3" s="40">
        <v>1960</v>
      </c>
      <c r="O3" s="40">
        <v>25</v>
      </c>
      <c r="P3" s="40">
        <v>25</v>
      </c>
      <c r="Q3" s="40" t="s">
        <v>15</v>
      </c>
      <c r="R3" s="40" t="s">
        <v>89</v>
      </c>
      <c r="S3" s="43" t="s">
        <v>41</v>
      </c>
      <c r="T3" s="40" t="s">
        <v>26</v>
      </c>
      <c r="U3" s="40" t="s">
        <v>17</v>
      </c>
      <c r="V3" s="40" t="s">
        <v>348</v>
      </c>
      <c r="W3" s="40">
        <v>1</v>
      </c>
      <c r="X3" s="40" t="s">
        <v>16</v>
      </c>
    </row>
    <row r="4" spans="1:24" ht="21" customHeight="1">
      <c r="A4" s="38" t="s">
        <v>9</v>
      </c>
      <c r="B4" s="10" t="s">
        <v>63</v>
      </c>
      <c r="C4" s="10">
        <v>1994</v>
      </c>
      <c r="D4" s="10">
        <v>1</v>
      </c>
      <c r="E4" s="10">
        <v>3</v>
      </c>
      <c r="F4" s="10">
        <v>3</v>
      </c>
      <c r="G4" s="39" t="s">
        <v>30</v>
      </c>
      <c r="H4" s="40" t="s">
        <v>6</v>
      </c>
      <c r="I4" s="40" t="s">
        <v>29</v>
      </c>
      <c r="J4" s="40" t="s">
        <v>16</v>
      </c>
      <c r="K4" s="60">
        <v>-3.5799999999999998E-2</v>
      </c>
      <c r="L4" s="61">
        <v>1.9779005524861878E-2</v>
      </c>
      <c r="M4" s="67">
        <v>-1.81</v>
      </c>
      <c r="N4" s="40">
        <v>1960</v>
      </c>
      <c r="O4" s="40">
        <v>25</v>
      </c>
      <c r="P4" s="40">
        <v>25</v>
      </c>
      <c r="Q4" s="40" t="s">
        <v>15</v>
      </c>
      <c r="R4" s="40" t="s">
        <v>89</v>
      </c>
      <c r="S4" s="43" t="s">
        <v>41</v>
      </c>
      <c r="T4" s="40" t="s">
        <v>31</v>
      </c>
      <c r="U4" s="40" t="s">
        <v>17</v>
      </c>
      <c r="V4" s="40" t="s">
        <v>348</v>
      </c>
      <c r="W4" s="40">
        <v>1</v>
      </c>
      <c r="X4" s="40" t="s">
        <v>16</v>
      </c>
    </row>
    <row r="5" spans="1:24" ht="21" customHeight="1">
      <c r="A5" s="38" t="s">
        <v>9</v>
      </c>
      <c r="B5" s="10" t="s">
        <v>63</v>
      </c>
      <c r="C5" s="10">
        <v>1994</v>
      </c>
      <c r="D5" s="10">
        <v>1</v>
      </c>
      <c r="E5" s="10">
        <v>4</v>
      </c>
      <c r="F5" s="10">
        <v>4</v>
      </c>
      <c r="G5" s="39" t="s">
        <v>30</v>
      </c>
      <c r="H5" s="40" t="s">
        <v>6</v>
      </c>
      <c r="I5" s="40" t="s">
        <v>32</v>
      </c>
      <c r="J5" s="40" t="s">
        <v>16</v>
      </c>
      <c r="K5" s="60">
        <v>-0.1293</v>
      </c>
      <c r="L5" s="61">
        <v>4.1442307692307695E-2</v>
      </c>
      <c r="M5" s="67">
        <v>-3.12</v>
      </c>
      <c r="N5" s="40">
        <v>1960</v>
      </c>
      <c r="O5" s="40">
        <v>25</v>
      </c>
      <c r="P5" s="40">
        <v>25</v>
      </c>
      <c r="Q5" s="40" t="s">
        <v>15</v>
      </c>
      <c r="R5" s="40" t="s">
        <v>89</v>
      </c>
      <c r="S5" s="43" t="s">
        <v>41</v>
      </c>
      <c r="T5" s="40" t="s">
        <v>31</v>
      </c>
      <c r="U5" s="40" t="s">
        <v>17</v>
      </c>
      <c r="V5" s="40" t="s">
        <v>348</v>
      </c>
      <c r="W5" s="40">
        <v>1</v>
      </c>
      <c r="X5" s="40" t="s">
        <v>16</v>
      </c>
    </row>
    <row r="6" spans="1:24" ht="21" customHeight="1">
      <c r="A6" s="38" t="s">
        <v>9</v>
      </c>
      <c r="B6" s="10" t="s">
        <v>63</v>
      </c>
      <c r="C6" s="10">
        <v>1994</v>
      </c>
      <c r="D6" s="10">
        <v>1</v>
      </c>
      <c r="E6" s="10">
        <v>5</v>
      </c>
      <c r="F6" s="10">
        <v>5</v>
      </c>
      <c r="G6" s="39" t="s">
        <v>30</v>
      </c>
      <c r="H6" s="40" t="s">
        <v>6</v>
      </c>
      <c r="I6" s="40" t="s">
        <v>29</v>
      </c>
      <c r="J6" s="40" t="s">
        <v>16</v>
      </c>
      <c r="K6" s="60">
        <v>-3.4700000000000002E-2</v>
      </c>
      <c r="L6" s="61">
        <v>1.9065934065934067E-2</v>
      </c>
      <c r="M6" s="67">
        <v>-1.82</v>
      </c>
      <c r="N6" s="40">
        <v>1960</v>
      </c>
      <c r="O6" s="40">
        <v>25</v>
      </c>
      <c r="P6" s="40">
        <v>25</v>
      </c>
      <c r="Q6" s="40" t="s">
        <v>15</v>
      </c>
      <c r="R6" s="40" t="s">
        <v>89</v>
      </c>
      <c r="S6" s="43" t="s">
        <v>41</v>
      </c>
      <c r="T6" s="40" t="s">
        <v>31</v>
      </c>
      <c r="U6" s="40" t="s">
        <v>17</v>
      </c>
      <c r="V6" s="40" t="s">
        <v>348</v>
      </c>
      <c r="W6" s="40">
        <v>2</v>
      </c>
      <c r="X6" s="40" t="s">
        <v>16</v>
      </c>
    </row>
    <row r="7" spans="1:24" ht="21" customHeight="1">
      <c r="A7" s="38" t="s">
        <v>9</v>
      </c>
      <c r="B7" s="10" t="s">
        <v>63</v>
      </c>
      <c r="C7" s="10">
        <v>1994</v>
      </c>
      <c r="D7" s="10">
        <v>1</v>
      </c>
      <c r="E7" s="10">
        <v>6</v>
      </c>
      <c r="F7" s="10">
        <v>6</v>
      </c>
      <c r="G7" s="39" t="s">
        <v>30</v>
      </c>
      <c r="H7" s="40" t="s">
        <v>6</v>
      </c>
      <c r="I7" s="40" t="s">
        <v>29</v>
      </c>
      <c r="J7" s="40" t="s">
        <v>16</v>
      </c>
      <c r="K7" s="60">
        <v>-3.4500000000000003E-2</v>
      </c>
      <c r="L7" s="61">
        <v>1.9273743016759777E-2</v>
      </c>
      <c r="M7" s="67">
        <v>-1.79</v>
      </c>
      <c r="N7" s="40">
        <v>1960</v>
      </c>
      <c r="O7" s="40">
        <v>25</v>
      </c>
      <c r="P7" s="40">
        <v>25</v>
      </c>
      <c r="Q7" s="40" t="s">
        <v>15</v>
      </c>
      <c r="R7" s="40" t="s">
        <v>89</v>
      </c>
      <c r="S7" s="43" t="s">
        <v>41</v>
      </c>
      <c r="T7" s="40" t="s">
        <v>31</v>
      </c>
      <c r="U7" s="40" t="s">
        <v>17</v>
      </c>
      <c r="V7" s="40" t="s">
        <v>348</v>
      </c>
      <c r="W7" s="40">
        <v>2</v>
      </c>
      <c r="X7" s="40" t="s">
        <v>16</v>
      </c>
    </row>
    <row r="8" spans="1:24" ht="21" customHeight="1">
      <c r="A8" s="38" t="s">
        <v>9</v>
      </c>
      <c r="B8" s="10" t="s">
        <v>63</v>
      </c>
      <c r="C8" s="10">
        <v>1994</v>
      </c>
      <c r="D8" s="10">
        <v>1</v>
      </c>
      <c r="E8" s="10">
        <v>7</v>
      </c>
      <c r="F8" s="10">
        <v>7</v>
      </c>
      <c r="G8" s="39" t="s">
        <v>30</v>
      </c>
      <c r="H8" s="40" t="s">
        <v>6</v>
      </c>
      <c r="I8" s="40" t="s">
        <v>29</v>
      </c>
      <c r="J8" s="40" t="s">
        <v>16</v>
      </c>
      <c r="K8" s="60">
        <v>-3.4700000000000002E-2</v>
      </c>
      <c r="L8" s="61">
        <v>1.9277777777777779E-2</v>
      </c>
      <c r="M8" s="67">
        <v>-1.8</v>
      </c>
      <c r="N8" s="40">
        <v>1960</v>
      </c>
      <c r="O8" s="40">
        <v>25</v>
      </c>
      <c r="P8" s="40">
        <v>25</v>
      </c>
      <c r="Q8" s="40" t="s">
        <v>15</v>
      </c>
      <c r="R8" s="40" t="s">
        <v>89</v>
      </c>
      <c r="S8" s="43" t="s">
        <v>41</v>
      </c>
      <c r="T8" s="40" t="s">
        <v>31</v>
      </c>
      <c r="U8" s="40" t="s">
        <v>17</v>
      </c>
      <c r="V8" s="40" t="s">
        <v>348</v>
      </c>
      <c r="W8" s="40">
        <v>2</v>
      </c>
      <c r="X8" s="40" t="s">
        <v>16</v>
      </c>
    </row>
    <row r="9" spans="1:24" ht="21" customHeight="1">
      <c r="A9" s="38" t="s">
        <v>9</v>
      </c>
      <c r="B9" s="10" t="s">
        <v>63</v>
      </c>
      <c r="C9" s="10">
        <v>1994</v>
      </c>
      <c r="D9" s="10">
        <v>1</v>
      </c>
      <c r="E9" s="10">
        <v>8</v>
      </c>
      <c r="F9" s="10">
        <v>8</v>
      </c>
      <c r="G9" s="39" t="s">
        <v>30</v>
      </c>
      <c r="H9" s="40" t="s">
        <v>6</v>
      </c>
      <c r="I9" s="40" t="s">
        <v>29</v>
      </c>
      <c r="J9" s="40" t="s">
        <v>16</v>
      </c>
      <c r="K9" s="60">
        <v>-9.7100000000000006E-2</v>
      </c>
      <c r="L9" s="61">
        <v>2.6823204419889505E-2</v>
      </c>
      <c r="M9" s="67">
        <v>-3.62</v>
      </c>
      <c r="N9" s="40">
        <v>1960</v>
      </c>
      <c r="O9" s="40">
        <v>25</v>
      </c>
      <c r="P9" s="40">
        <v>25</v>
      </c>
      <c r="Q9" s="40" t="s">
        <v>15</v>
      </c>
      <c r="R9" s="40" t="s">
        <v>89</v>
      </c>
      <c r="S9" s="43" t="s">
        <v>41</v>
      </c>
      <c r="T9" s="40" t="s">
        <v>24</v>
      </c>
      <c r="U9" s="40" t="s">
        <v>17</v>
      </c>
      <c r="V9" s="40" t="s">
        <v>348</v>
      </c>
      <c r="W9" s="40">
        <v>1</v>
      </c>
      <c r="X9" s="40" t="s">
        <v>16</v>
      </c>
    </row>
    <row r="10" spans="1:24" ht="21" customHeight="1">
      <c r="A10" s="38" t="s">
        <v>9</v>
      </c>
      <c r="B10" s="10" t="s">
        <v>63</v>
      </c>
      <c r="C10" s="10">
        <v>1994</v>
      </c>
      <c r="D10" s="10">
        <v>1</v>
      </c>
      <c r="E10" s="10">
        <v>9</v>
      </c>
      <c r="F10" s="10">
        <v>9</v>
      </c>
      <c r="G10" s="39" t="s">
        <v>30</v>
      </c>
      <c r="H10" s="40" t="s">
        <v>6</v>
      </c>
      <c r="I10" s="40" t="s">
        <v>29</v>
      </c>
      <c r="J10" s="40" t="s">
        <v>16</v>
      </c>
      <c r="K10" s="60">
        <v>-7.9500000000000001E-2</v>
      </c>
      <c r="L10" s="61">
        <v>2.2779369627507165E-2</v>
      </c>
      <c r="M10" s="67">
        <v>-3.49</v>
      </c>
      <c r="N10" s="40">
        <v>1960</v>
      </c>
      <c r="O10" s="40">
        <v>25</v>
      </c>
      <c r="P10" s="40">
        <v>25</v>
      </c>
      <c r="Q10" s="40" t="s">
        <v>15</v>
      </c>
      <c r="R10" s="40" t="s">
        <v>89</v>
      </c>
      <c r="S10" s="43" t="s">
        <v>41</v>
      </c>
      <c r="T10" s="40" t="s">
        <v>31</v>
      </c>
      <c r="U10" s="40" t="s">
        <v>17</v>
      </c>
      <c r="V10" s="40" t="s">
        <v>348</v>
      </c>
      <c r="W10" s="40">
        <v>1</v>
      </c>
      <c r="X10" s="40" t="s">
        <v>16</v>
      </c>
    </row>
    <row r="11" spans="1:24" ht="21" customHeight="1">
      <c r="A11" s="38" t="s">
        <v>9</v>
      </c>
      <c r="B11" s="10" t="s">
        <v>63</v>
      </c>
      <c r="C11" s="10">
        <v>1994</v>
      </c>
      <c r="D11" s="10">
        <v>1</v>
      </c>
      <c r="E11" s="10">
        <v>10</v>
      </c>
      <c r="F11" s="10">
        <v>10</v>
      </c>
      <c r="G11" s="39" t="s">
        <v>30</v>
      </c>
      <c r="H11" s="40" t="s">
        <v>6</v>
      </c>
      <c r="I11" s="40" t="s">
        <v>29</v>
      </c>
      <c r="J11" s="40" t="s">
        <v>16</v>
      </c>
      <c r="K11" s="60">
        <v>-5.7099999999999998E-2</v>
      </c>
      <c r="L11" s="61">
        <v>2.4506437768240342E-2</v>
      </c>
      <c r="M11" s="67">
        <v>-2.33</v>
      </c>
      <c r="N11" s="40">
        <v>1960</v>
      </c>
      <c r="O11" s="40">
        <v>25</v>
      </c>
      <c r="P11" s="40">
        <v>25</v>
      </c>
      <c r="Q11" s="40" t="s">
        <v>15</v>
      </c>
      <c r="R11" s="40" t="s">
        <v>89</v>
      </c>
      <c r="S11" s="43" t="s">
        <v>41</v>
      </c>
      <c r="T11" s="40" t="s">
        <v>31</v>
      </c>
      <c r="U11" s="40" t="s">
        <v>17</v>
      </c>
      <c r="V11" s="40" t="s">
        <v>348</v>
      </c>
      <c r="W11" s="40">
        <v>2</v>
      </c>
      <c r="X11" s="40" t="s">
        <v>16</v>
      </c>
    </row>
    <row r="12" spans="1:24" ht="21" customHeight="1">
      <c r="A12" s="38" t="s">
        <v>9</v>
      </c>
      <c r="B12" s="10" t="s">
        <v>63</v>
      </c>
      <c r="C12" s="10">
        <v>1994</v>
      </c>
      <c r="D12" s="10">
        <v>1</v>
      </c>
      <c r="E12" s="10">
        <v>11</v>
      </c>
      <c r="F12" s="10">
        <v>11</v>
      </c>
      <c r="G12" s="39" t="s">
        <v>30</v>
      </c>
      <c r="H12" s="40" t="s">
        <v>6</v>
      </c>
      <c r="I12" s="40" t="s">
        <v>29</v>
      </c>
      <c r="J12" s="40" t="s">
        <v>16</v>
      </c>
      <c r="K12" s="60">
        <v>-5.74E-2</v>
      </c>
      <c r="L12" s="61">
        <v>2.4956521739130436E-2</v>
      </c>
      <c r="M12" s="67">
        <v>-2.2999999999999998</v>
      </c>
      <c r="N12" s="40">
        <v>1960</v>
      </c>
      <c r="O12" s="40">
        <v>25</v>
      </c>
      <c r="P12" s="40">
        <v>25</v>
      </c>
      <c r="Q12" s="40" t="s">
        <v>15</v>
      </c>
      <c r="R12" s="40" t="s">
        <v>89</v>
      </c>
      <c r="S12" s="43" t="s">
        <v>41</v>
      </c>
      <c r="T12" s="40" t="s">
        <v>31</v>
      </c>
      <c r="U12" s="40" t="s">
        <v>17</v>
      </c>
      <c r="V12" s="40" t="s">
        <v>348</v>
      </c>
      <c r="W12" s="40">
        <v>2</v>
      </c>
      <c r="X12" s="40" t="s">
        <v>16</v>
      </c>
    </row>
    <row r="13" spans="1:24" ht="21" customHeight="1">
      <c r="A13" s="38" t="s">
        <v>9</v>
      </c>
      <c r="B13" s="10" t="s">
        <v>63</v>
      </c>
      <c r="C13" s="10">
        <v>1994</v>
      </c>
      <c r="D13" s="10">
        <v>1</v>
      </c>
      <c r="E13" s="10">
        <v>12</v>
      </c>
      <c r="F13" s="10">
        <v>12</v>
      </c>
      <c r="G13" s="39" t="s">
        <v>30</v>
      </c>
      <c r="H13" s="40" t="s">
        <v>6</v>
      </c>
      <c r="I13" s="40" t="s">
        <v>29</v>
      </c>
      <c r="J13" s="40" t="s">
        <v>16</v>
      </c>
      <c r="K13" s="60">
        <v>-5.7300000000000004E-2</v>
      </c>
      <c r="L13" s="61">
        <v>2.4913043478260875E-2</v>
      </c>
      <c r="M13" s="67">
        <v>-2.2999999999999998</v>
      </c>
      <c r="N13" s="40">
        <v>1960</v>
      </c>
      <c r="O13" s="40">
        <v>25</v>
      </c>
      <c r="P13" s="40">
        <v>25</v>
      </c>
      <c r="Q13" s="40" t="s">
        <v>15</v>
      </c>
      <c r="R13" s="40" t="s">
        <v>89</v>
      </c>
      <c r="S13" s="43" t="s">
        <v>41</v>
      </c>
      <c r="T13" s="40" t="s">
        <v>31</v>
      </c>
      <c r="U13" s="40" t="s">
        <v>17</v>
      </c>
      <c r="V13" s="40" t="s">
        <v>348</v>
      </c>
      <c r="W13" s="40">
        <v>2</v>
      </c>
      <c r="X13" s="40" t="s">
        <v>16</v>
      </c>
    </row>
    <row r="14" spans="1:24" ht="21" customHeight="1">
      <c r="A14" s="38" t="s">
        <v>83</v>
      </c>
      <c r="B14" s="10" t="s">
        <v>237</v>
      </c>
      <c r="C14" s="10">
        <v>2003</v>
      </c>
      <c r="D14" s="10">
        <v>2</v>
      </c>
      <c r="E14" s="10">
        <v>1</v>
      </c>
      <c r="F14" s="10">
        <v>13</v>
      </c>
      <c r="G14" s="39" t="s">
        <v>30</v>
      </c>
      <c r="H14" s="40" t="s">
        <v>358</v>
      </c>
      <c r="I14" s="40" t="s">
        <v>60</v>
      </c>
      <c r="J14" s="40" t="s">
        <v>16</v>
      </c>
      <c r="K14" s="60">
        <v>2.1000000000000001E-2</v>
      </c>
      <c r="L14" s="61">
        <v>0.09</v>
      </c>
      <c r="M14" s="67">
        <v>0.23333333333333336</v>
      </c>
      <c r="N14" s="40">
        <v>1960</v>
      </c>
      <c r="O14" s="40">
        <v>35</v>
      </c>
      <c r="P14" s="40">
        <v>5</v>
      </c>
      <c r="Q14" s="40" t="s">
        <v>15</v>
      </c>
      <c r="R14" s="40" t="s">
        <v>89</v>
      </c>
      <c r="S14" s="43" t="s">
        <v>42</v>
      </c>
      <c r="T14" s="40" t="s">
        <v>26</v>
      </c>
      <c r="U14" s="40" t="s">
        <v>17</v>
      </c>
      <c r="V14" s="40" t="s">
        <v>350</v>
      </c>
      <c r="W14" s="40">
        <v>1</v>
      </c>
      <c r="X14" s="40" t="s">
        <v>16</v>
      </c>
    </row>
    <row r="15" spans="1:24" ht="21" customHeight="1">
      <c r="A15" s="38" t="s">
        <v>83</v>
      </c>
      <c r="B15" s="10" t="s">
        <v>237</v>
      </c>
      <c r="C15" s="10">
        <v>2003</v>
      </c>
      <c r="D15" s="10">
        <v>2</v>
      </c>
      <c r="E15" s="10">
        <v>2</v>
      </c>
      <c r="F15" s="10">
        <v>14</v>
      </c>
      <c r="G15" s="39" t="s">
        <v>30</v>
      </c>
      <c r="H15" s="40" t="s">
        <v>358</v>
      </c>
      <c r="I15" s="40" t="s">
        <v>61</v>
      </c>
      <c r="J15" s="40" t="s">
        <v>16</v>
      </c>
      <c r="K15" s="60">
        <v>0.29799999999999999</v>
      </c>
      <c r="L15" s="61">
        <v>0.18</v>
      </c>
      <c r="M15" s="67">
        <v>1.6555555555555554</v>
      </c>
      <c r="N15" s="40">
        <v>1960</v>
      </c>
      <c r="O15" s="40">
        <v>35</v>
      </c>
      <c r="P15" s="40">
        <v>5</v>
      </c>
      <c r="Q15" s="40" t="s">
        <v>15</v>
      </c>
      <c r="R15" s="40" t="s">
        <v>89</v>
      </c>
      <c r="S15" s="43" t="s">
        <v>42</v>
      </c>
      <c r="T15" s="40" t="s">
        <v>26</v>
      </c>
      <c r="U15" s="40" t="s">
        <v>17</v>
      </c>
      <c r="V15" s="40" t="s">
        <v>350</v>
      </c>
      <c r="W15" s="40">
        <v>1</v>
      </c>
      <c r="X15" s="40" t="s">
        <v>16</v>
      </c>
    </row>
    <row r="16" spans="1:24" ht="21" customHeight="1">
      <c r="A16" s="38" t="s">
        <v>83</v>
      </c>
      <c r="B16" s="10" t="s">
        <v>237</v>
      </c>
      <c r="C16" s="10">
        <v>2003</v>
      </c>
      <c r="D16" s="10">
        <v>2</v>
      </c>
      <c r="E16" s="10">
        <v>3</v>
      </c>
      <c r="F16" s="10">
        <v>15</v>
      </c>
      <c r="G16" s="39" t="s">
        <v>30</v>
      </c>
      <c r="H16" s="40" t="s">
        <v>358</v>
      </c>
      <c r="I16" s="40" t="s">
        <v>62</v>
      </c>
      <c r="J16" s="40" t="s">
        <v>16</v>
      </c>
      <c r="K16" s="60">
        <v>0.29699999999999999</v>
      </c>
      <c r="L16" s="61">
        <v>0.16</v>
      </c>
      <c r="M16" s="67">
        <v>1.85625</v>
      </c>
      <c r="N16" s="40">
        <v>1960</v>
      </c>
      <c r="O16" s="40">
        <v>35</v>
      </c>
      <c r="P16" s="40">
        <v>5</v>
      </c>
      <c r="Q16" s="40" t="s">
        <v>15</v>
      </c>
      <c r="R16" s="40" t="s">
        <v>89</v>
      </c>
      <c r="S16" s="43" t="s">
        <v>42</v>
      </c>
      <c r="T16" s="40" t="s">
        <v>26</v>
      </c>
      <c r="U16" s="40" t="s">
        <v>17</v>
      </c>
      <c r="V16" s="40" t="s">
        <v>350</v>
      </c>
      <c r="W16" s="40">
        <v>1</v>
      </c>
      <c r="X16" s="40" t="s">
        <v>16</v>
      </c>
    </row>
    <row r="17" spans="1:24" ht="21" customHeight="1">
      <c r="A17" s="38" t="s">
        <v>83</v>
      </c>
      <c r="B17" s="10" t="s">
        <v>237</v>
      </c>
      <c r="C17" s="10">
        <v>2003</v>
      </c>
      <c r="D17" s="10">
        <v>2</v>
      </c>
      <c r="E17" s="10">
        <v>4</v>
      </c>
      <c r="F17" s="10">
        <v>16</v>
      </c>
      <c r="G17" s="39" t="s">
        <v>30</v>
      </c>
      <c r="H17" s="40" t="s">
        <v>358</v>
      </c>
      <c r="I17" s="40" t="s">
        <v>45</v>
      </c>
      <c r="J17" s="40" t="s">
        <v>16</v>
      </c>
      <c r="K17" s="60">
        <v>0.56000000000000005</v>
      </c>
      <c r="L17" s="61">
        <v>3.9E-2</v>
      </c>
      <c r="M17" s="67">
        <v>14.358974358974359</v>
      </c>
      <c r="N17" s="40">
        <v>1960</v>
      </c>
      <c r="O17" s="40">
        <v>35</v>
      </c>
      <c r="P17" s="40">
        <v>5</v>
      </c>
      <c r="Q17" s="40" t="s">
        <v>15</v>
      </c>
      <c r="R17" s="40" t="s">
        <v>89</v>
      </c>
      <c r="S17" s="43" t="s">
        <v>42</v>
      </c>
      <c r="T17" s="40" t="s">
        <v>26</v>
      </c>
      <c r="U17" s="40" t="s">
        <v>17</v>
      </c>
      <c r="V17" s="40" t="s">
        <v>350</v>
      </c>
      <c r="W17" s="40">
        <v>1</v>
      </c>
      <c r="X17" s="40" t="s">
        <v>16</v>
      </c>
    </row>
    <row r="18" spans="1:24" ht="21" customHeight="1">
      <c r="A18" s="38" t="s">
        <v>83</v>
      </c>
      <c r="B18" s="10" t="s">
        <v>237</v>
      </c>
      <c r="C18" s="10">
        <v>2003</v>
      </c>
      <c r="D18" s="10">
        <v>2</v>
      </c>
      <c r="E18" s="10">
        <v>5</v>
      </c>
      <c r="F18" s="10">
        <v>17</v>
      </c>
      <c r="G18" s="39" t="s">
        <v>30</v>
      </c>
      <c r="H18" s="40" t="s">
        <v>358</v>
      </c>
      <c r="I18" s="40" t="s">
        <v>60</v>
      </c>
      <c r="J18" s="40" t="s">
        <v>16</v>
      </c>
      <c r="K18" s="60">
        <v>-0.03</v>
      </c>
      <c r="L18" s="61">
        <v>4.2999999999999997E-2</v>
      </c>
      <c r="M18" s="67">
        <v>-0.69767441860465118</v>
      </c>
      <c r="N18" s="40">
        <v>1960</v>
      </c>
      <c r="O18" s="40">
        <v>35</v>
      </c>
      <c r="P18" s="40">
        <v>5</v>
      </c>
      <c r="Q18" s="40" t="s">
        <v>15</v>
      </c>
      <c r="R18" s="40" t="s">
        <v>89</v>
      </c>
      <c r="S18" s="43" t="s">
        <v>42</v>
      </c>
      <c r="T18" s="40" t="s">
        <v>26</v>
      </c>
      <c r="U18" s="40" t="s">
        <v>17</v>
      </c>
      <c r="V18" s="40" t="s">
        <v>350</v>
      </c>
      <c r="W18" s="40">
        <v>1</v>
      </c>
      <c r="X18" s="40" t="s">
        <v>7</v>
      </c>
    </row>
    <row r="19" spans="1:24" ht="21" customHeight="1">
      <c r="A19" s="38" t="s">
        <v>83</v>
      </c>
      <c r="B19" s="10" t="s">
        <v>237</v>
      </c>
      <c r="C19" s="10">
        <v>2003</v>
      </c>
      <c r="D19" s="10">
        <v>2</v>
      </c>
      <c r="E19" s="10">
        <v>6</v>
      </c>
      <c r="F19" s="10">
        <v>18</v>
      </c>
      <c r="G19" s="39" t="s">
        <v>30</v>
      </c>
      <c r="H19" s="40" t="s">
        <v>358</v>
      </c>
      <c r="I19" s="40" t="s">
        <v>61</v>
      </c>
      <c r="J19" s="40" t="s">
        <v>16</v>
      </c>
      <c r="K19" s="60">
        <v>0.158</v>
      </c>
      <c r="L19" s="61">
        <v>6.8000000000000005E-2</v>
      </c>
      <c r="M19" s="67">
        <v>2.3235294117647056</v>
      </c>
      <c r="N19" s="40">
        <v>1960</v>
      </c>
      <c r="O19" s="40">
        <v>35</v>
      </c>
      <c r="P19" s="40">
        <v>5</v>
      </c>
      <c r="Q19" s="40" t="s">
        <v>15</v>
      </c>
      <c r="R19" s="40" t="s">
        <v>89</v>
      </c>
      <c r="S19" s="43" t="s">
        <v>42</v>
      </c>
      <c r="T19" s="40" t="s">
        <v>26</v>
      </c>
      <c r="U19" s="40" t="s">
        <v>17</v>
      </c>
      <c r="V19" s="40" t="s">
        <v>350</v>
      </c>
      <c r="W19" s="40">
        <v>1</v>
      </c>
      <c r="X19" s="40" t="s">
        <v>7</v>
      </c>
    </row>
    <row r="20" spans="1:24" ht="21" customHeight="1">
      <c r="A20" s="38" t="s">
        <v>83</v>
      </c>
      <c r="B20" s="10" t="s">
        <v>237</v>
      </c>
      <c r="C20" s="10">
        <v>2003</v>
      </c>
      <c r="D20" s="10">
        <v>2</v>
      </c>
      <c r="E20" s="10">
        <v>7</v>
      </c>
      <c r="F20" s="10">
        <v>19</v>
      </c>
      <c r="G20" s="39" t="s">
        <v>30</v>
      </c>
      <c r="H20" s="40" t="s">
        <v>358</v>
      </c>
      <c r="I20" s="40" t="s">
        <v>62</v>
      </c>
      <c r="J20" s="40" t="s">
        <v>16</v>
      </c>
      <c r="K20" s="60">
        <v>0.155</v>
      </c>
      <c r="L20" s="61">
        <v>6.3E-2</v>
      </c>
      <c r="M20" s="67">
        <v>2.4603174603174605</v>
      </c>
      <c r="N20" s="40">
        <v>1960</v>
      </c>
      <c r="O20" s="40">
        <v>35</v>
      </c>
      <c r="P20" s="40">
        <v>5</v>
      </c>
      <c r="Q20" s="40" t="s">
        <v>15</v>
      </c>
      <c r="R20" s="40" t="s">
        <v>89</v>
      </c>
      <c r="S20" s="43" t="s">
        <v>42</v>
      </c>
      <c r="T20" s="40" t="s">
        <v>26</v>
      </c>
      <c r="U20" s="40" t="s">
        <v>17</v>
      </c>
      <c r="V20" s="40" t="s">
        <v>350</v>
      </c>
      <c r="W20" s="40">
        <v>1</v>
      </c>
      <c r="X20" s="40" t="s">
        <v>7</v>
      </c>
    </row>
    <row r="21" spans="1:24" ht="21" customHeight="1">
      <c r="A21" s="38" t="s">
        <v>83</v>
      </c>
      <c r="B21" s="10" t="s">
        <v>237</v>
      </c>
      <c r="C21" s="10">
        <v>2003</v>
      </c>
      <c r="D21" s="10">
        <v>2</v>
      </c>
      <c r="E21" s="10">
        <v>8</v>
      </c>
      <c r="F21" s="10">
        <v>20</v>
      </c>
      <c r="G21" s="39" t="s">
        <v>30</v>
      </c>
      <c r="H21" s="40" t="s">
        <v>358</v>
      </c>
      <c r="I21" s="40" t="s">
        <v>45</v>
      </c>
      <c r="J21" s="40" t="s">
        <v>16</v>
      </c>
      <c r="K21" s="60">
        <v>0.27</v>
      </c>
      <c r="L21" s="61">
        <v>1.6E-2</v>
      </c>
      <c r="M21" s="67">
        <v>16.875</v>
      </c>
      <c r="N21" s="40">
        <v>1960</v>
      </c>
      <c r="O21" s="40">
        <v>35</v>
      </c>
      <c r="P21" s="40">
        <v>5</v>
      </c>
      <c r="Q21" s="40" t="s">
        <v>15</v>
      </c>
      <c r="R21" s="40" t="s">
        <v>89</v>
      </c>
      <c r="S21" s="43" t="s">
        <v>42</v>
      </c>
      <c r="T21" s="40" t="s">
        <v>26</v>
      </c>
      <c r="U21" s="40" t="s">
        <v>17</v>
      </c>
      <c r="V21" s="40" t="s">
        <v>350</v>
      </c>
      <c r="W21" s="40">
        <v>1</v>
      </c>
      <c r="X21" s="40" t="s">
        <v>7</v>
      </c>
    </row>
    <row r="22" spans="1:24" ht="21" customHeight="1">
      <c r="A22" s="38" t="s">
        <v>10</v>
      </c>
      <c r="B22" s="10" t="s">
        <v>64</v>
      </c>
      <c r="C22" s="10">
        <v>1995</v>
      </c>
      <c r="D22" s="10">
        <v>3</v>
      </c>
      <c r="E22" s="10">
        <v>1</v>
      </c>
      <c r="F22" s="10">
        <v>21</v>
      </c>
      <c r="G22" s="39" t="s">
        <v>30</v>
      </c>
      <c r="H22" s="40" t="s">
        <v>6</v>
      </c>
      <c r="I22" s="40" t="s">
        <v>29</v>
      </c>
      <c r="J22" s="40" t="s">
        <v>16</v>
      </c>
      <c r="K22" s="60">
        <v>-6.9099999999999995E-2</v>
      </c>
      <c r="L22" s="61">
        <v>2.6679536679536681E-2</v>
      </c>
      <c r="M22" s="67">
        <v>-2.59</v>
      </c>
      <c r="N22" s="40">
        <v>1960</v>
      </c>
      <c r="O22" s="40">
        <v>28</v>
      </c>
      <c r="P22" s="40">
        <v>28</v>
      </c>
      <c r="Q22" s="40" t="s">
        <v>15</v>
      </c>
      <c r="R22" s="40" t="s">
        <v>89</v>
      </c>
      <c r="S22" s="43" t="s">
        <v>41</v>
      </c>
      <c r="T22" s="40" t="s">
        <v>31</v>
      </c>
      <c r="U22" s="40" t="s">
        <v>17</v>
      </c>
      <c r="V22" s="40" t="s">
        <v>348</v>
      </c>
      <c r="W22" s="40">
        <v>1</v>
      </c>
      <c r="X22" s="40" t="s">
        <v>16</v>
      </c>
    </row>
    <row r="23" spans="1:24" ht="21" customHeight="1">
      <c r="A23" s="38" t="s">
        <v>10</v>
      </c>
      <c r="B23" s="10" t="s">
        <v>64</v>
      </c>
      <c r="C23" s="10">
        <v>1995</v>
      </c>
      <c r="D23" s="10">
        <v>3</v>
      </c>
      <c r="E23" s="10">
        <v>2</v>
      </c>
      <c r="F23" s="10">
        <v>22</v>
      </c>
      <c r="G23" s="39" t="s">
        <v>30</v>
      </c>
      <c r="H23" s="40" t="s">
        <v>6</v>
      </c>
      <c r="I23" s="40" t="s">
        <v>29</v>
      </c>
      <c r="J23" s="40" t="s">
        <v>16</v>
      </c>
      <c r="K23" s="60">
        <v>-5.4699999999999999E-2</v>
      </c>
      <c r="L23" s="61">
        <v>2.5207373271889402E-2</v>
      </c>
      <c r="M23" s="67">
        <v>-2.17</v>
      </c>
      <c r="N23" s="40">
        <v>1960</v>
      </c>
      <c r="O23" s="40">
        <v>28</v>
      </c>
      <c r="P23" s="40">
        <v>28</v>
      </c>
      <c r="Q23" s="40" t="s">
        <v>15</v>
      </c>
      <c r="R23" s="40" t="s">
        <v>89</v>
      </c>
      <c r="S23" s="43" t="s">
        <v>41</v>
      </c>
      <c r="T23" s="40" t="s">
        <v>31</v>
      </c>
      <c r="U23" s="40" t="s">
        <v>17</v>
      </c>
      <c r="V23" s="40" t="s">
        <v>348</v>
      </c>
      <c r="W23" s="40">
        <v>1</v>
      </c>
      <c r="X23" s="40" t="s">
        <v>7</v>
      </c>
    </row>
    <row r="24" spans="1:24" ht="21" customHeight="1">
      <c r="A24" s="38" t="s">
        <v>10</v>
      </c>
      <c r="B24" s="10" t="s">
        <v>64</v>
      </c>
      <c r="C24" s="10">
        <v>1995</v>
      </c>
      <c r="D24" s="10">
        <v>3</v>
      </c>
      <c r="E24" s="10">
        <v>3</v>
      </c>
      <c r="F24" s="10">
        <v>23</v>
      </c>
      <c r="G24" s="39" t="s">
        <v>30</v>
      </c>
      <c r="H24" s="40" t="s">
        <v>6</v>
      </c>
      <c r="I24" s="40" t="s">
        <v>29</v>
      </c>
      <c r="J24" s="40" t="s">
        <v>16</v>
      </c>
      <c r="K24" s="60">
        <v>-6.7799999999999999E-2</v>
      </c>
      <c r="L24" s="61">
        <v>2.8728813559322035E-2</v>
      </c>
      <c r="M24" s="67">
        <v>-2.36</v>
      </c>
      <c r="N24" s="40">
        <v>1960</v>
      </c>
      <c r="O24" s="40">
        <v>28</v>
      </c>
      <c r="P24" s="40">
        <v>28</v>
      </c>
      <c r="Q24" s="40" t="s">
        <v>15</v>
      </c>
      <c r="R24" s="40" t="s">
        <v>89</v>
      </c>
      <c r="S24" s="43" t="s">
        <v>41</v>
      </c>
      <c r="T24" s="40" t="s">
        <v>31</v>
      </c>
      <c r="U24" s="40" t="s">
        <v>17</v>
      </c>
      <c r="V24" s="40" t="s">
        <v>348</v>
      </c>
      <c r="W24" s="40">
        <v>1</v>
      </c>
      <c r="X24" s="40" t="s">
        <v>7</v>
      </c>
    </row>
    <row r="25" spans="1:24" ht="21" customHeight="1">
      <c r="A25" s="38" t="s">
        <v>10</v>
      </c>
      <c r="B25" s="10" t="s">
        <v>64</v>
      </c>
      <c r="C25" s="10">
        <v>1995</v>
      </c>
      <c r="D25" s="10">
        <v>3</v>
      </c>
      <c r="E25" s="10">
        <v>4</v>
      </c>
      <c r="F25" s="10">
        <v>24</v>
      </c>
      <c r="G25" s="39" t="s">
        <v>30</v>
      </c>
      <c r="H25" s="40" t="s">
        <v>6</v>
      </c>
      <c r="I25" s="40" t="s">
        <v>29</v>
      </c>
      <c r="J25" s="40" t="s">
        <v>7</v>
      </c>
      <c r="K25" s="60">
        <v>-6.9099999999999995E-2</v>
      </c>
      <c r="L25" s="61">
        <v>2.2730263157894736E-2</v>
      </c>
      <c r="M25" s="67">
        <v>-3.04</v>
      </c>
      <c r="N25" s="40">
        <v>1960</v>
      </c>
      <c r="O25" s="40">
        <v>28</v>
      </c>
      <c r="P25" s="40">
        <v>28</v>
      </c>
      <c r="Q25" s="40" t="s">
        <v>15</v>
      </c>
      <c r="R25" s="40" t="s">
        <v>89</v>
      </c>
      <c r="S25" s="43" t="s">
        <v>41</v>
      </c>
      <c r="T25" s="40" t="s">
        <v>31</v>
      </c>
      <c r="U25" s="40" t="s">
        <v>17</v>
      </c>
      <c r="V25" s="40" t="s">
        <v>348</v>
      </c>
      <c r="W25" s="40">
        <v>1</v>
      </c>
      <c r="X25" s="40" t="s">
        <v>16</v>
      </c>
    </row>
    <row r="26" spans="1:24" ht="21" customHeight="1">
      <c r="A26" s="38" t="s">
        <v>10</v>
      </c>
      <c r="B26" s="10" t="s">
        <v>64</v>
      </c>
      <c r="C26" s="10">
        <v>1995</v>
      </c>
      <c r="D26" s="10">
        <v>3</v>
      </c>
      <c r="E26" s="10">
        <v>5</v>
      </c>
      <c r="F26" s="10">
        <v>25</v>
      </c>
      <c r="G26" s="39" t="s">
        <v>30</v>
      </c>
      <c r="H26" s="40" t="s">
        <v>6</v>
      </c>
      <c r="I26" s="40" t="s">
        <v>29</v>
      </c>
      <c r="J26" s="40" t="s">
        <v>16</v>
      </c>
      <c r="K26" s="60">
        <v>-5.8900000000000001E-2</v>
      </c>
      <c r="L26" s="61">
        <v>1.7172011661807578E-2</v>
      </c>
      <c r="M26" s="67">
        <v>-3.43</v>
      </c>
      <c r="N26" s="40">
        <v>1960</v>
      </c>
      <c r="O26" s="40">
        <v>28</v>
      </c>
      <c r="P26" s="40">
        <v>28</v>
      </c>
      <c r="Q26" s="40" t="s">
        <v>15</v>
      </c>
      <c r="R26" s="40" t="s">
        <v>89</v>
      </c>
      <c r="S26" s="43" t="s">
        <v>41</v>
      </c>
      <c r="T26" s="40" t="s">
        <v>31</v>
      </c>
      <c r="U26" s="40" t="s">
        <v>17</v>
      </c>
      <c r="V26" s="40" t="s">
        <v>348</v>
      </c>
      <c r="W26" s="40">
        <v>1</v>
      </c>
      <c r="X26" s="40" t="s">
        <v>16</v>
      </c>
    </row>
    <row r="27" spans="1:24" ht="21" customHeight="1">
      <c r="A27" s="38" t="s">
        <v>10</v>
      </c>
      <c r="B27" s="10" t="s">
        <v>64</v>
      </c>
      <c r="C27" s="10">
        <v>1995</v>
      </c>
      <c r="D27" s="10">
        <v>3</v>
      </c>
      <c r="E27" s="10">
        <v>6</v>
      </c>
      <c r="F27" s="10">
        <v>26</v>
      </c>
      <c r="G27" s="39" t="s">
        <v>30</v>
      </c>
      <c r="H27" s="40" t="s">
        <v>6</v>
      </c>
      <c r="I27" s="40" t="s">
        <v>32</v>
      </c>
      <c r="J27" s="40" t="s">
        <v>16</v>
      </c>
      <c r="K27" s="60">
        <v>-0.17130000000000001</v>
      </c>
      <c r="L27" s="61">
        <v>5.1441441441441443E-2</v>
      </c>
      <c r="M27" s="67">
        <v>-3.33</v>
      </c>
      <c r="N27" s="40">
        <v>1960</v>
      </c>
      <c r="O27" s="40">
        <v>28</v>
      </c>
      <c r="P27" s="40">
        <v>28</v>
      </c>
      <c r="Q27" s="40" t="s">
        <v>15</v>
      </c>
      <c r="R27" s="40" t="s">
        <v>89</v>
      </c>
      <c r="S27" s="43" t="s">
        <v>41</v>
      </c>
      <c r="T27" s="40" t="s">
        <v>31</v>
      </c>
      <c r="U27" s="40" t="s">
        <v>17</v>
      </c>
      <c r="V27" s="40" t="s">
        <v>348</v>
      </c>
      <c r="W27" s="40">
        <v>1</v>
      </c>
      <c r="X27" s="40" t="s">
        <v>16</v>
      </c>
    </row>
    <row r="28" spans="1:24" ht="21" customHeight="1">
      <c r="A28" s="38" t="s">
        <v>10</v>
      </c>
      <c r="B28" s="10" t="s">
        <v>64</v>
      </c>
      <c r="C28" s="10">
        <v>1995</v>
      </c>
      <c r="D28" s="10">
        <v>3</v>
      </c>
      <c r="E28" s="10">
        <v>7</v>
      </c>
      <c r="F28" s="10">
        <v>27</v>
      </c>
      <c r="G28" s="39" t="s">
        <v>30</v>
      </c>
      <c r="H28" s="40" t="s">
        <v>6</v>
      </c>
      <c r="I28" s="40" t="s">
        <v>29</v>
      </c>
      <c r="J28" s="40" t="s">
        <v>7</v>
      </c>
      <c r="K28" s="60">
        <v>-7.8299999999999995E-2</v>
      </c>
      <c r="L28" s="61">
        <v>2.9436090225563906E-2</v>
      </c>
      <c r="M28" s="67">
        <v>-2.66</v>
      </c>
      <c r="N28" s="40">
        <v>1960</v>
      </c>
      <c r="O28" s="40">
        <v>28</v>
      </c>
      <c r="P28" s="40">
        <v>28</v>
      </c>
      <c r="Q28" s="40" t="s">
        <v>15</v>
      </c>
      <c r="R28" s="40" t="s">
        <v>89</v>
      </c>
      <c r="S28" s="43" t="s">
        <v>41</v>
      </c>
      <c r="T28" s="40" t="s">
        <v>31</v>
      </c>
      <c r="U28" s="40" t="s">
        <v>17</v>
      </c>
      <c r="V28" s="40" t="s">
        <v>348</v>
      </c>
      <c r="W28" s="40">
        <v>1</v>
      </c>
      <c r="X28" s="40" t="s">
        <v>16</v>
      </c>
    </row>
    <row r="29" spans="1:24" ht="21" customHeight="1">
      <c r="A29" s="38" t="s">
        <v>21</v>
      </c>
      <c r="B29" s="10" t="s">
        <v>65</v>
      </c>
      <c r="C29" s="10">
        <v>2000</v>
      </c>
      <c r="D29" s="10">
        <v>4</v>
      </c>
      <c r="E29" s="10">
        <v>1</v>
      </c>
      <c r="F29" s="10">
        <v>28</v>
      </c>
      <c r="G29" s="39" t="s">
        <v>28</v>
      </c>
      <c r="H29" s="40" t="s">
        <v>358</v>
      </c>
      <c r="I29" s="40" t="s">
        <v>45</v>
      </c>
      <c r="J29" s="40" t="s">
        <v>16</v>
      </c>
      <c r="K29" s="60">
        <v>0.16999999999999998</v>
      </c>
      <c r="L29" s="61">
        <v>0.21</v>
      </c>
      <c r="M29" s="67">
        <v>0.80952380952380953</v>
      </c>
      <c r="N29" s="40">
        <v>1960</v>
      </c>
      <c r="O29" s="40">
        <v>30</v>
      </c>
      <c r="P29" s="40">
        <v>5</v>
      </c>
      <c r="Q29" s="40" t="s">
        <v>15</v>
      </c>
      <c r="R29" s="40" t="s">
        <v>89</v>
      </c>
      <c r="S29" s="43" t="s">
        <v>42</v>
      </c>
      <c r="T29" s="40" t="s">
        <v>26</v>
      </c>
      <c r="U29" s="40" t="s">
        <v>20</v>
      </c>
      <c r="V29" s="40" t="s">
        <v>348</v>
      </c>
      <c r="W29" s="40">
        <v>2</v>
      </c>
      <c r="X29" s="40" t="s">
        <v>16</v>
      </c>
    </row>
    <row r="30" spans="1:24" ht="21" customHeight="1">
      <c r="A30" s="38" t="s">
        <v>21</v>
      </c>
      <c r="B30" s="10" t="s">
        <v>65</v>
      </c>
      <c r="C30" s="10">
        <v>2000</v>
      </c>
      <c r="D30" s="10">
        <v>4</v>
      </c>
      <c r="E30" s="10">
        <v>2</v>
      </c>
      <c r="F30" s="10">
        <v>29</v>
      </c>
      <c r="G30" s="39" t="s">
        <v>28</v>
      </c>
      <c r="H30" s="40" t="s">
        <v>358</v>
      </c>
      <c r="I30" s="40" t="s">
        <v>45</v>
      </c>
      <c r="J30" s="40" t="s">
        <v>16</v>
      </c>
      <c r="K30" s="60">
        <v>-0.35000000000000003</v>
      </c>
      <c r="L30" s="61">
        <v>0.1</v>
      </c>
      <c r="M30" s="67">
        <v>-3.5</v>
      </c>
      <c r="N30" s="40">
        <v>1960</v>
      </c>
      <c r="O30" s="40">
        <v>30</v>
      </c>
      <c r="P30" s="40">
        <v>5</v>
      </c>
      <c r="Q30" s="40" t="s">
        <v>15</v>
      </c>
      <c r="R30" s="40" t="s">
        <v>89</v>
      </c>
      <c r="S30" s="43" t="s">
        <v>42</v>
      </c>
      <c r="T30" s="40" t="s">
        <v>26</v>
      </c>
      <c r="U30" s="40" t="s">
        <v>20</v>
      </c>
      <c r="V30" s="40" t="s">
        <v>348</v>
      </c>
      <c r="W30" s="40">
        <v>2</v>
      </c>
      <c r="X30" s="40" t="s">
        <v>16</v>
      </c>
    </row>
    <row r="31" spans="1:24" ht="21" customHeight="1">
      <c r="A31" s="38" t="s">
        <v>21</v>
      </c>
      <c r="B31" s="10" t="s">
        <v>65</v>
      </c>
      <c r="C31" s="10">
        <v>2000</v>
      </c>
      <c r="D31" s="10">
        <v>4</v>
      </c>
      <c r="E31" s="10">
        <v>3</v>
      </c>
      <c r="F31" s="10">
        <v>30</v>
      </c>
      <c r="G31" s="39" t="s">
        <v>28</v>
      </c>
      <c r="H31" s="40" t="s">
        <v>358</v>
      </c>
      <c r="I31" s="40" t="s">
        <v>62</v>
      </c>
      <c r="J31" s="40" t="s">
        <v>16</v>
      </c>
      <c r="K31" s="60">
        <v>0.33</v>
      </c>
      <c r="L31" s="61">
        <v>0.22999999999999998</v>
      </c>
      <c r="M31" s="67">
        <v>1.4347826086956523</v>
      </c>
      <c r="N31" s="40">
        <v>1960</v>
      </c>
      <c r="O31" s="40">
        <v>30</v>
      </c>
      <c r="P31" s="40">
        <v>5</v>
      </c>
      <c r="Q31" s="40" t="s">
        <v>15</v>
      </c>
      <c r="R31" s="40" t="s">
        <v>89</v>
      </c>
      <c r="S31" s="43" t="s">
        <v>42</v>
      </c>
      <c r="T31" s="40" t="s">
        <v>26</v>
      </c>
      <c r="U31" s="40" t="s">
        <v>20</v>
      </c>
      <c r="V31" s="40" t="s">
        <v>348</v>
      </c>
      <c r="W31" s="40">
        <v>1</v>
      </c>
      <c r="X31" s="40" t="s">
        <v>16</v>
      </c>
    </row>
    <row r="32" spans="1:24" ht="21" customHeight="1">
      <c r="A32" s="38" t="s">
        <v>21</v>
      </c>
      <c r="B32" s="10" t="s">
        <v>65</v>
      </c>
      <c r="C32" s="10">
        <v>2000</v>
      </c>
      <c r="D32" s="10">
        <v>4</v>
      </c>
      <c r="E32" s="10">
        <v>4</v>
      </c>
      <c r="F32" s="10">
        <v>31</v>
      </c>
      <c r="G32" s="39" t="s">
        <v>28</v>
      </c>
      <c r="H32" s="40" t="s">
        <v>358</v>
      </c>
      <c r="I32" s="40" t="s">
        <v>45</v>
      </c>
      <c r="J32" s="40" t="s">
        <v>16</v>
      </c>
      <c r="K32" s="60">
        <v>0.41000000000000003</v>
      </c>
      <c r="L32" s="61">
        <v>0.16</v>
      </c>
      <c r="M32" s="67">
        <v>2.5625</v>
      </c>
      <c r="N32" s="40">
        <v>1960</v>
      </c>
      <c r="O32" s="40">
        <v>30</v>
      </c>
      <c r="P32" s="40">
        <v>5</v>
      </c>
      <c r="Q32" s="40" t="s">
        <v>15</v>
      </c>
      <c r="R32" s="40" t="s">
        <v>89</v>
      </c>
      <c r="S32" s="43" t="s">
        <v>42</v>
      </c>
      <c r="T32" s="40" t="s">
        <v>26</v>
      </c>
      <c r="U32" s="40" t="s">
        <v>20</v>
      </c>
      <c r="V32" s="40" t="s">
        <v>348</v>
      </c>
      <c r="W32" s="40">
        <v>2</v>
      </c>
      <c r="X32" s="40" t="s">
        <v>16</v>
      </c>
    </row>
    <row r="33" spans="1:24" ht="21" customHeight="1">
      <c r="A33" s="38" t="s">
        <v>21</v>
      </c>
      <c r="B33" s="10" t="s">
        <v>65</v>
      </c>
      <c r="C33" s="10">
        <v>2000</v>
      </c>
      <c r="D33" s="10">
        <v>4</v>
      </c>
      <c r="E33" s="10">
        <v>5</v>
      </c>
      <c r="F33" s="10">
        <v>32</v>
      </c>
      <c r="G33" s="39" t="s">
        <v>28</v>
      </c>
      <c r="H33" s="40" t="s">
        <v>358</v>
      </c>
      <c r="I33" s="40" t="s">
        <v>45</v>
      </c>
      <c r="J33" s="40" t="s">
        <v>16</v>
      </c>
      <c r="K33" s="60">
        <v>-0.57000000000000006</v>
      </c>
      <c r="L33" s="61">
        <v>0.09</v>
      </c>
      <c r="M33" s="67">
        <v>-6.3333333333333339</v>
      </c>
      <c r="N33" s="40">
        <v>1960</v>
      </c>
      <c r="O33" s="40">
        <v>30</v>
      </c>
      <c r="P33" s="40">
        <v>5</v>
      </c>
      <c r="Q33" s="40" t="s">
        <v>15</v>
      </c>
      <c r="R33" s="40" t="s">
        <v>89</v>
      </c>
      <c r="S33" s="43" t="s">
        <v>42</v>
      </c>
      <c r="T33" s="40" t="s">
        <v>26</v>
      </c>
      <c r="U33" s="40" t="s">
        <v>20</v>
      </c>
      <c r="V33" s="40" t="s">
        <v>348</v>
      </c>
      <c r="W33" s="40">
        <v>2</v>
      </c>
      <c r="X33" s="40" t="s">
        <v>16</v>
      </c>
    </row>
    <row r="34" spans="1:24" ht="21" customHeight="1">
      <c r="A34" s="38" t="s">
        <v>21</v>
      </c>
      <c r="B34" s="10" t="s">
        <v>65</v>
      </c>
      <c r="C34" s="10">
        <v>2000</v>
      </c>
      <c r="D34" s="10">
        <v>4</v>
      </c>
      <c r="E34" s="10">
        <v>6</v>
      </c>
      <c r="F34" s="10">
        <v>33</v>
      </c>
      <c r="G34" s="39" t="s">
        <v>28</v>
      </c>
      <c r="H34" s="40" t="s">
        <v>358</v>
      </c>
      <c r="I34" s="40" t="s">
        <v>62</v>
      </c>
      <c r="J34" s="40" t="s">
        <v>16</v>
      </c>
      <c r="K34" s="60">
        <v>0.33</v>
      </c>
      <c r="L34" s="61">
        <v>0.22999999999999998</v>
      </c>
      <c r="M34" s="67">
        <v>1.4347826086956523</v>
      </c>
      <c r="N34" s="40">
        <v>1960</v>
      </c>
      <c r="O34" s="40">
        <v>30</v>
      </c>
      <c r="P34" s="40">
        <v>5</v>
      </c>
      <c r="Q34" s="40" t="s">
        <v>15</v>
      </c>
      <c r="R34" s="40" t="s">
        <v>89</v>
      </c>
      <c r="S34" s="43" t="s">
        <v>42</v>
      </c>
      <c r="T34" s="40" t="s">
        <v>26</v>
      </c>
      <c r="U34" s="40" t="s">
        <v>20</v>
      </c>
      <c r="V34" s="40" t="s">
        <v>348</v>
      </c>
      <c r="W34" s="40">
        <v>1</v>
      </c>
      <c r="X34" s="40" t="s">
        <v>16</v>
      </c>
    </row>
    <row r="35" spans="1:24" ht="21" customHeight="1">
      <c r="A35" s="38" t="s">
        <v>21</v>
      </c>
      <c r="B35" s="10" t="s">
        <v>65</v>
      </c>
      <c r="C35" s="10">
        <v>2000</v>
      </c>
      <c r="D35" s="10">
        <v>4</v>
      </c>
      <c r="E35" s="10">
        <v>7</v>
      </c>
      <c r="F35" s="10">
        <v>34</v>
      </c>
      <c r="G35" s="39" t="s">
        <v>28</v>
      </c>
      <c r="H35" s="40" t="s">
        <v>358</v>
      </c>
      <c r="I35" s="40" t="s">
        <v>45</v>
      </c>
      <c r="J35" s="40" t="s">
        <v>16</v>
      </c>
      <c r="K35" s="60">
        <v>0.45999999999999996</v>
      </c>
      <c r="L35" s="61">
        <v>0.1</v>
      </c>
      <c r="M35" s="67">
        <v>4.5999999999999996</v>
      </c>
      <c r="N35" s="40">
        <v>1960</v>
      </c>
      <c r="O35" s="40">
        <v>30</v>
      </c>
      <c r="P35" s="40">
        <v>5</v>
      </c>
      <c r="Q35" s="40" t="s">
        <v>15</v>
      </c>
      <c r="R35" s="40" t="s">
        <v>89</v>
      </c>
      <c r="S35" s="43" t="s">
        <v>42</v>
      </c>
      <c r="T35" s="40" t="s">
        <v>26</v>
      </c>
      <c r="U35" s="40" t="s">
        <v>20</v>
      </c>
      <c r="V35" s="40" t="s">
        <v>348</v>
      </c>
      <c r="W35" s="40">
        <v>3</v>
      </c>
      <c r="X35" s="40" t="s">
        <v>16</v>
      </c>
    </row>
    <row r="36" spans="1:24" ht="21" customHeight="1">
      <c r="A36" s="38" t="s">
        <v>21</v>
      </c>
      <c r="B36" s="10" t="s">
        <v>65</v>
      </c>
      <c r="C36" s="10">
        <v>2000</v>
      </c>
      <c r="D36" s="10">
        <v>4</v>
      </c>
      <c r="E36" s="10">
        <v>8</v>
      </c>
      <c r="F36" s="10">
        <v>35</v>
      </c>
      <c r="G36" s="39" t="s">
        <v>28</v>
      </c>
      <c r="H36" s="40" t="s">
        <v>358</v>
      </c>
      <c r="I36" s="40" t="s">
        <v>45</v>
      </c>
      <c r="J36" s="40" t="s">
        <v>16</v>
      </c>
      <c r="K36" s="60">
        <v>0.09</v>
      </c>
      <c r="L36" s="61">
        <v>0.06</v>
      </c>
      <c r="M36" s="67">
        <v>1.5</v>
      </c>
      <c r="N36" s="40">
        <v>1960</v>
      </c>
      <c r="O36" s="40">
        <v>30</v>
      </c>
      <c r="P36" s="40">
        <v>5</v>
      </c>
      <c r="Q36" s="40" t="s">
        <v>15</v>
      </c>
      <c r="R36" s="40" t="s">
        <v>89</v>
      </c>
      <c r="S36" s="43" t="s">
        <v>42</v>
      </c>
      <c r="T36" s="40" t="s">
        <v>26</v>
      </c>
      <c r="U36" s="40" t="s">
        <v>20</v>
      </c>
      <c r="V36" s="40" t="s">
        <v>348</v>
      </c>
      <c r="W36" s="40">
        <v>3</v>
      </c>
      <c r="X36" s="40" t="s">
        <v>16</v>
      </c>
    </row>
    <row r="37" spans="1:24" ht="21" customHeight="1">
      <c r="A37" s="38" t="s">
        <v>21</v>
      </c>
      <c r="B37" s="10" t="s">
        <v>65</v>
      </c>
      <c r="C37" s="10">
        <v>2000</v>
      </c>
      <c r="D37" s="10">
        <v>4</v>
      </c>
      <c r="E37" s="10">
        <v>9</v>
      </c>
      <c r="F37" s="10">
        <v>36</v>
      </c>
      <c r="G37" s="39" t="s">
        <v>28</v>
      </c>
      <c r="H37" s="40" t="s">
        <v>358</v>
      </c>
      <c r="I37" s="40" t="s">
        <v>62</v>
      </c>
      <c r="J37" s="40" t="s">
        <v>16</v>
      </c>
      <c r="K37" s="60">
        <v>0.32</v>
      </c>
      <c r="L37" s="61">
        <v>0.22</v>
      </c>
      <c r="M37" s="67">
        <v>1.4545454545454546</v>
      </c>
      <c r="N37" s="40">
        <v>1960</v>
      </c>
      <c r="O37" s="40">
        <v>30</v>
      </c>
      <c r="P37" s="40">
        <v>5</v>
      </c>
      <c r="Q37" s="40" t="s">
        <v>15</v>
      </c>
      <c r="R37" s="40" t="s">
        <v>89</v>
      </c>
      <c r="S37" s="43" t="s">
        <v>42</v>
      </c>
      <c r="T37" s="40" t="s">
        <v>26</v>
      </c>
      <c r="U37" s="40" t="s">
        <v>20</v>
      </c>
      <c r="V37" s="40" t="s">
        <v>348</v>
      </c>
      <c r="W37" s="40">
        <v>1</v>
      </c>
      <c r="X37" s="40" t="s">
        <v>16</v>
      </c>
    </row>
    <row r="38" spans="1:24" ht="21" customHeight="1">
      <c r="A38" s="38" t="s">
        <v>22</v>
      </c>
      <c r="B38" s="10" t="s">
        <v>66</v>
      </c>
      <c r="C38" s="10">
        <v>1998</v>
      </c>
      <c r="D38" s="10">
        <v>5</v>
      </c>
      <c r="E38" s="10">
        <v>1</v>
      </c>
      <c r="F38" s="10">
        <v>37</v>
      </c>
      <c r="G38" s="39" t="s">
        <v>30</v>
      </c>
      <c r="H38" s="40" t="s">
        <v>6</v>
      </c>
      <c r="I38" s="40" t="s">
        <v>29</v>
      </c>
      <c r="J38" s="40" t="s">
        <v>16</v>
      </c>
      <c r="K38" s="60">
        <v>-4.7E-2</v>
      </c>
      <c r="L38" s="61">
        <v>1.6785714285714286E-2</v>
      </c>
      <c r="M38" s="67">
        <v>-2.8</v>
      </c>
      <c r="N38" s="40">
        <v>1960</v>
      </c>
      <c r="O38" s="40">
        <v>32</v>
      </c>
      <c r="P38" s="40">
        <v>32</v>
      </c>
      <c r="Q38" s="40" t="s">
        <v>15</v>
      </c>
      <c r="R38" s="40" t="s">
        <v>89</v>
      </c>
      <c r="S38" s="43" t="s">
        <v>42</v>
      </c>
      <c r="T38" s="40" t="s">
        <v>26</v>
      </c>
      <c r="U38" s="40" t="s">
        <v>20</v>
      </c>
      <c r="V38" s="40" t="s">
        <v>348</v>
      </c>
      <c r="W38" s="40">
        <v>1</v>
      </c>
      <c r="X38" s="40" t="s">
        <v>16</v>
      </c>
    </row>
    <row r="39" spans="1:24" ht="21" customHeight="1">
      <c r="A39" s="38" t="s">
        <v>22</v>
      </c>
      <c r="B39" s="10" t="s">
        <v>66</v>
      </c>
      <c r="C39" s="10">
        <v>1998</v>
      </c>
      <c r="D39" s="10">
        <v>5</v>
      </c>
      <c r="E39" s="10">
        <v>2</v>
      </c>
      <c r="F39" s="10">
        <v>38</v>
      </c>
      <c r="G39" s="39" t="s">
        <v>30</v>
      </c>
      <c r="H39" s="40" t="s">
        <v>6</v>
      </c>
      <c r="I39" s="40" t="s">
        <v>29</v>
      </c>
      <c r="J39" s="40" t="s">
        <v>16</v>
      </c>
      <c r="K39" s="60">
        <v>-1.9E-2</v>
      </c>
      <c r="L39" s="61">
        <v>0.02</v>
      </c>
      <c r="M39" s="67">
        <v>-0.95</v>
      </c>
      <c r="N39" s="40">
        <v>1960</v>
      </c>
      <c r="O39" s="40">
        <v>32</v>
      </c>
      <c r="P39" s="40">
        <v>32</v>
      </c>
      <c r="Q39" s="40" t="s">
        <v>15</v>
      </c>
      <c r="R39" s="40" t="s">
        <v>89</v>
      </c>
      <c r="S39" s="43" t="s">
        <v>42</v>
      </c>
      <c r="T39" s="40" t="s">
        <v>26</v>
      </c>
      <c r="U39" s="40" t="s">
        <v>20</v>
      </c>
      <c r="V39" s="40" t="s">
        <v>348</v>
      </c>
      <c r="W39" s="40">
        <v>1</v>
      </c>
      <c r="X39" s="40" t="s">
        <v>7</v>
      </c>
    </row>
    <row r="40" spans="1:24" ht="21" customHeight="1">
      <c r="A40" s="38" t="s">
        <v>22</v>
      </c>
      <c r="B40" s="10" t="s">
        <v>66</v>
      </c>
      <c r="C40" s="10">
        <v>1998</v>
      </c>
      <c r="D40" s="10">
        <v>5</v>
      </c>
      <c r="E40" s="10">
        <v>3</v>
      </c>
      <c r="F40" s="10">
        <v>39</v>
      </c>
      <c r="G40" s="39" t="s">
        <v>30</v>
      </c>
      <c r="H40" s="40" t="s">
        <v>6</v>
      </c>
      <c r="I40" s="40" t="s">
        <v>29</v>
      </c>
      <c r="J40" s="40" t="s">
        <v>16</v>
      </c>
      <c r="K40" s="60">
        <v>-2.5000000000000001E-2</v>
      </c>
      <c r="L40" s="61">
        <v>1.8656716417910446E-2</v>
      </c>
      <c r="M40" s="67">
        <v>-1.34</v>
      </c>
      <c r="N40" s="40">
        <v>1960</v>
      </c>
      <c r="O40" s="40">
        <v>32</v>
      </c>
      <c r="P40" s="40">
        <v>32</v>
      </c>
      <c r="Q40" s="40" t="s">
        <v>15</v>
      </c>
      <c r="R40" s="40" t="s">
        <v>81</v>
      </c>
      <c r="S40" s="43" t="s">
        <v>42</v>
      </c>
      <c r="T40" s="40" t="s">
        <v>26</v>
      </c>
      <c r="U40" s="40" t="s">
        <v>20</v>
      </c>
      <c r="V40" s="40" t="s">
        <v>348</v>
      </c>
      <c r="W40" s="40">
        <v>2</v>
      </c>
      <c r="X40" s="40" t="s">
        <v>16</v>
      </c>
    </row>
    <row r="41" spans="1:24" ht="21" customHeight="1">
      <c r="A41" s="38" t="s">
        <v>22</v>
      </c>
      <c r="B41" s="10" t="s">
        <v>66</v>
      </c>
      <c r="C41" s="10">
        <v>1998</v>
      </c>
      <c r="D41" s="10">
        <v>5</v>
      </c>
      <c r="E41" s="10">
        <v>4</v>
      </c>
      <c r="F41" s="10">
        <v>40</v>
      </c>
      <c r="G41" s="39" t="s">
        <v>30</v>
      </c>
      <c r="H41" s="40" t="s">
        <v>6</v>
      </c>
      <c r="I41" s="40" t="s">
        <v>29</v>
      </c>
      <c r="J41" s="40" t="s">
        <v>16</v>
      </c>
      <c r="K41" s="60">
        <v>-1.9E-2</v>
      </c>
      <c r="L41" s="61">
        <v>2.2093023255813953E-2</v>
      </c>
      <c r="M41" s="67">
        <v>-0.86</v>
      </c>
      <c r="N41" s="40">
        <v>1960</v>
      </c>
      <c r="O41" s="40">
        <v>32</v>
      </c>
      <c r="P41" s="40">
        <v>32</v>
      </c>
      <c r="Q41" s="40" t="s">
        <v>15</v>
      </c>
      <c r="R41" s="40" t="s">
        <v>81</v>
      </c>
      <c r="S41" s="43" t="s">
        <v>42</v>
      </c>
      <c r="T41" s="40" t="s">
        <v>26</v>
      </c>
      <c r="U41" s="40" t="s">
        <v>20</v>
      </c>
      <c r="V41" s="40" t="s">
        <v>348</v>
      </c>
      <c r="W41" s="40">
        <v>2</v>
      </c>
      <c r="X41" s="40" t="s">
        <v>7</v>
      </c>
    </row>
    <row r="42" spans="1:24" ht="21" customHeight="1">
      <c r="A42" s="38" t="s">
        <v>22</v>
      </c>
      <c r="B42" s="10" t="s">
        <v>66</v>
      </c>
      <c r="C42" s="10">
        <v>1998</v>
      </c>
      <c r="D42" s="10">
        <v>5</v>
      </c>
      <c r="E42" s="10">
        <v>5</v>
      </c>
      <c r="F42" s="10">
        <v>41</v>
      </c>
      <c r="G42" s="39" t="s">
        <v>30</v>
      </c>
      <c r="H42" s="40" t="s">
        <v>6</v>
      </c>
      <c r="I42" s="40" t="s">
        <v>29</v>
      </c>
      <c r="J42" s="40" t="s">
        <v>16</v>
      </c>
      <c r="K42" s="60">
        <v>-1.7999999999999999E-2</v>
      </c>
      <c r="L42" s="61">
        <v>0.03</v>
      </c>
      <c r="M42" s="67">
        <v>-0.6</v>
      </c>
      <c r="N42" s="40">
        <v>1960</v>
      </c>
      <c r="O42" s="40">
        <v>32</v>
      </c>
      <c r="P42" s="40">
        <v>32</v>
      </c>
      <c r="Q42" s="40" t="s">
        <v>15</v>
      </c>
      <c r="R42" s="40" t="s">
        <v>81</v>
      </c>
      <c r="S42" s="43" t="s">
        <v>42</v>
      </c>
      <c r="T42" s="40" t="s">
        <v>26</v>
      </c>
      <c r="U42" s="40" t="s">
        <v>20</v>
      </c>
      <c r="V42" s="40" t="s">
        <v>348</v>
      </c>
      <c r="W42" s="40">
        <v>2</v>
      </c>
      <c r="X42" s="40" t="s">
        <v>16</v>
      </c>
    </row>
    <row r="43" spans="1:24" ht="21" customHeight="1">
      <c r="A43" s="38" t="s">
        <v>22</v>
      </c>
      <c r="B43" s="10" t="s">
        <v>66</v>
      </c>
      <c r="C43" s="10">
        <v>1998</v>
      </c>
      <c r="D43" s="10">
        <v>5</v>
      </c>
      <c r="E43" s="10">
        <v>6</v>
      </c>
      <c r="F43" s="10">
        <v>42</v>
      </c>
      <c r="G43" s="39" t="s">
        <v>30</v>
      </c>
      <c r="H43" s="40" t="s">
        <v>6</v>
      </c>
      <c r="I43" s="40" t="s">
        <v>29</v>
      </c>
      <c r="J43" s="40" t="s">
        <v>16</v>
      </c>
      <c r="K43" s="60">
        <v>-4.4999999999999998E-2</v>
      </c>
      <c r="L43" s="61">
        <v>3.5433070866141732E-2</v>
      </c>
      <c r="M43" s="67">
        <v>-1.27</v>
      </c>
      <c r="N43" s="40">
        <v>1960</v>
      </c>
      <c r="O43" s="40">
        <v>32</v>
      </c>
      <c r="P43" s="40">
        <v>32</v>
      </c>
      <c r="Q43" s="40" t="s">
        <v>15</v>
      </c>
      <c r="R43" s="40" t="s">
        <v>81</v>
      </c>
      <c r="S43" s="43" t="s">
        <v>42</v>
      </c>
      <c r="T43" s="40" t="s">
        <v>26</v>
      </c>
      <c r="U43" s="40" t="s">
        <v>20</v>
      </c>
      <c r="V43" s="40" t="s">
        <v>348</v>
      </c>
      <c r="W43" s="40">
        <v>2</v>
      </c>
      <c r="X43" s="40" t="s">
        <v>7</v>
      </c>
    </row>
    <row r="44" spans="1:24" ht="21" customHeight="1">
      <c r="A44" s="38" t="s">
        <v>22</v>
      </c>
      <c r="B44" s="10" t="s">
        <v>66</v>
      </c>
      <c r="C44" s="10">
        <v>1998</v>
      </c>
      <c r="D44" s="10">
        <v>5</v>
      </c>
      <c r="E44" s="10">
        <v>7</v>
      </c>
      <c r="F44" s="10">
        <v>43</v>
      </c>
      <c r="G44" s="39" t="s">
        <v>30</v>
      </c>
      <c r="H44" s="40" t="s">
        <v>6</v>
      </c>
      <c r="I44" s="40" t="s">
        <v>29</v>
      </c>
      <c r="J44" s="40" t="s">
        <v>16</v>
      </c>
      <c r="K44" s="60">
        <v>-2.1999999999999999E-2</v>
      </c>
      <c r="L44" s="61">
        <v>2.5581395348837209E-2</v>
      </c>
      <c r="M44" s="67">
        <v>-0.86</v>
      </c>
      <c r="N44" s="40">
        <v>1960</v>
      </c>
      <c r="O44" s="40">
        <v>32</v>
      </c>
      <c r="P44" s="40">
        <v>32</v>
      </c>
      <c r="Q44" s="40" t="s">
        <v>15</v>
      </c>
      <c r="R44" s="40" t="s">
        <v>89</v>
      </c>
      <c r="S44" s="43" t="s">
        <v>42</v>
      </c>
      <c r="T44" s="40" t="s">
        <v>26</v>
      </c>
      <c r="U44" s="40" t="s">
        <v>20</v>
      </c>
      <c r="V44" s="40" t="s">
        <v>348</v>
      </c>
      <c r="W44" s="40">
        <v>2</v>
      </c>
      <c r="X44" s="40" t="s">
        <v>16</v>
      </c>
    </row>
    <row r="45" spans="1:24" ht="21" customHeight="1">
      <c r="A45" s="38" t="s">
        <v>22</v>
      </c>
      <c r="B45" s="10" t="s">
        <v>66</v>
      </c>
      <c r="C45" s="10">
        <v>1998</v>
      </c>
      <c r="D45" s="10">
        <v>5</v>
      </c>
      <c r="E45" s="10">
        <v>8</v>
      </c>
      <c r="F45" s="10">
        <v>44</v>
      </c>
      <c r="G45" s="39" t="s">
        <v>30</v>
      </c>
      <c r="H45" s="40" t="s">
        <v>6</v>
      </c>
      <c r="I45" s="40" t="s">
        <v>29</v>
      </c>
      <c r="J45" s="40" t="s">
        <v>16</v>
      </c>
      <c r="K45" s="60">
        <v>2.5000000000000001E-2</v>
      </c>
      <c r="L45" s="61">
        <v>3.3333333333333333E-2</v>
      </c>
      <c r="M45" s="67">
        <v>-0.75</v>
      </c>
      <c r="N45" s="40">
        <v>1960</v>
      </c>
      <c r="O45" s="40">
        <v>32</v>
      </c>
      <c r="P45" s="40">
        <v>32</v>
      </c>
      <c r="Q45" s="40" t="s">
        <v>15</v>
      </c>
      <c r="R45" s="40" t="s">
        <v>89</v>
      </c>
      <c r="S45" s="43" t="s">
        <v>42</v>
      </c>
      <c r="T45" s="40" t="s">
        <v>26</v>
      </c>
      <c r="U45" s="40" t="s">
        <v>20</v>
      </c>
      <c r="V45" s="40" t="s">
        <v>348</v>
      </c>
      <c r="W45" s="40">
        <v>2</v>
      </c>
      <c r="X45" s="40" t="s">
        <v>7</v>
      </c>
    </row>
    <row r="46" spans="1:24" ht="21" customHeight="1">
      <c r="A46" s="38" t="s">
        <v>22</v>
      </c>
      <c r="B46" s="10" t="s">
        <v>66</v>
      </c>
      <c r="C46" s="10">
        <v>1998</v>
      </c>
      <c r="D46" s="10">
        <v>5</v>
      </c>
      <c r="E46" s="10">
        <v>9</v>
      </c>
      <c r="F46" s="10">
        <v>45</v>
      </c>
      <c r="G46" s="39" t="s">
        <v>30</v>
      </c>
      <c r="H46" s="40" t="s">
        <v>6</v>
      </c>
      <c r="I46" s="40" t="s">
        <v>29</v>
      </c>
      <c r="J46" s="40" t="s">
        <v>16</v>
      </c>
      <c r="K46" s="60">
        <v>-4.5999999999999999E-2</v>
      </c>
      <c r="L46" s="61">
        <v>2.6900584795321637E-2</v>
      </c>
      <c r="M46" s="67">
        <v>-1.71</v>
      </c>
      <c r="N46" s="40">
        <v>1960</v>
      </c>
      <c r="O46" s="40">
        <v>32</v>
      </c>
      <c r="P46" s="40">
        <v>32</v>
      </c>
      <c r="Q46" s="40" t="s">
        <v>15</v>
      </c>
      <c r="R46" s="40" t="s">
        <v>89</v>
      </c>
      <c r="S46" s="43" t="s">
        <v>42</v>
      </c>
      <c r="T46" s="40" t="s">
        <v>26</v>
      </c>
      <c r="U46" s="40" t="s">
        <v>20</v>
      </c>
      <c r="V46" s="40" t="s">
        <v>348</v>
      </c>
      <c r="W46" s="40">
        <v>2</v>
      </c>
      <c r="X46" s="40" t="s">
        <v>16</v>
      </c>
    </row>
    <row r="47" spans="1:24" s="87" customFormat="1" ht="21" customHeight="1">
      <c r="A47" s="38" t="s">
        <v>22</v>
      </c>
      <c r="B47" s="10" t="s">
        <v>66</v>
      </c>
      <c r="C47" s="10">
        <v>1998</v>
      </c>
      <c r="D47" s="10">
        <v>5</v>
      </c>
      <c r="E47" s="10">
        <v>10</v>
      </c>
      <c r="F47" s="10">
        <v>46</v>
      </c>
      <c r="G47" s="39" t="s">
        <v>30</v>
      </c>
      <c r="H47" s="40" t="s">
        <v>6</v>
      </c>
      <c r="I47" s="40" t="s">
        <v>29</v>
      </c>
      <c r="J47" s="40" t="s">
        <v>16</v>
      </c>
      <c r="K47" s="60">
        <v>-5.5E-2</v>
      </c>
      <c r="L47" s="61">
        <v>3.125E-2</v>
      </c>
      <c r="M47" s="67">
        <v>-1.76</v>
      </c>
      <c r="N47" s="40">
        <v>1960</v>
      </c>
      <c r="O47" s="40">
        <v>32</v>
      </c>
      <c r="P47" s="40">
        <v>32</v>
      </c>
      <c r="Q47" s="40" t="s">
        <v>15</v>
      </c>
      <c r="R47" s="40" t="s">
        <v>89</v>
      </c>
      <c r="S47" s="43" t="s">
        <v>42</v>
      </c>
      <c r="T47" s="40" t="s">
        <v>26</v>
      </c>
      <c r="U47" s="40" t="s">
        <v>20</v>
      </c>
      <c r="V47" s="40" t="s">
        <v>348</v>
      </c>
      <c r="W47" s="40">
        <v>2</v>
      </c>
      <c r="X47" s="40" t="s">
        <v>7</v>
      </c>
    </row>
    <row r="48" spans="1:24" ht="21" customHeight="1">
      <c r="A48" s="38" t="s">
        <v>238</v>
      </c>
      <c r="B48" s="10" t="s">
        <v>239</v>
      </c>
      <c r="C48" s="10">
        <v>2003</v>
      </c>
      <c r="D48" s="10">
        <v>6</v>
      </c>
      <c r="E48" s="10">
        <v>1</v>
      </c>
      <c r="F48" s="10">
        <v>47</v>
      </c>
      <c r="G48" s="39" t="s">
        <v>30</v>
      </c>
      <c r="H48" s="40" t="s">
        <v>358</v>
      </c>
      <c r="I48" s="40" t="s">
        <v>45</v>
      </c>
      <c r="J48" s="40" t="s">
        <v>7</v>
      </c>
      <c r="K48" s="60">
        <v>-0.03</v>
      </c>
      <c r="L48" s="61">
        <v>0.01</v>
      </c>
      <c r="M48" s="67">
        <v>-3</v>
      </c>
      <c r="N48" s="40">
        <v>1960</v>
      </c>
      <c r="O48" s="40">
        <v>32</v>
      </c>
      <c r="P48" s="40">
        <v>32</v>
      </c>
      <c r="Q48" s="40" t="s">
        <v>15</v>
      </c>
      <c r="R48" s="40" t="s">
        <v>89</v>
      </c>
      <c r="S48" s="43" t="s">
        <v>42</v>
      </c>
      <c r="T48" s="40" t="s">
        <v>31</v>
      </c>
      <c r="U48" s="40" t="s">
        <v>17</v>
      </c>
      <c r="V48" s="40" t="s">
        <v>348</v>
      </c>
      <c r="W48" s="40">
        <v>1</v>
      </c>
      <c r="X48" s="40" t="s">
        <v>7</v>
      </c>
    </row>
    <row r="49" spans="1:24" ht="21" customHeight="1">
      <c r="A49" s="38" t="s">
        <v>238</v>
      </c>
      <c r="B49" s="10" t="s">
        <v>239</v>
      </c>
      <c r="C49" s="10">
        <v>2003</v>
      </c>
      <c r="D49" s="10">
        <v>6</v>
      </c>
      <c r="E49" s="10">
        <v>2</v>
      </c>
      <c r="F49" s="10">
        <v>48</v>
      </c>
      <c r="G49" s="39" t="s">
        <v>30</v>
      </c>
      <c r="H49" s="40" t="s">
        <v>358</v>
      </c>
      <c r="I49" s="40" t="s">
        <v>45</v>
      </c>
      <c r="J49" s="40" t="s">
        <v>7</v>
      </c>
      <c r="K49" s="60">
        <v>0.02</v>
      </c>
      <c r="L49" s="61">
        <v>0.03</v>
      </c>
      <c r="M49" s="67">
        <v>0.66666666666666674</v>
      </c>
      <c r="N49" s="40">
        <v>1960</v>
      </c>
      <c r="O49" s="40">
        <v>32</v>
      </c>
      <c r="P49" s="40">
        <v>32</v>
      </c>
      <c r="Q49" s="40" t="s">
        <v>15</v>
      </c>
      <c r="R49" s="40" t="s">
        <v>89</v>
      </c>
      <c r="S49" s="43" t="s">
        <v>42</v>
      </c>
      <c r="T49" s="40" t="s">
        <v>31</v>
      </c>
      <c r="U49" s="40" t="s">
        <v>17</v>
      </c>
      <c r="V49" s="40" t="s">
        <v>348</v>
      </c>
      <c r="W49" s="40">
        <v>1</v>
      </c>
      <c r="X49" s="40" t="s">
        <v>7</v>
      </c>
    </row>
    <row r="50" spans="1:24" ht="21" customHeight="1">
      <c r="A50" s="38" t="s">
        <v>238</v>
      </c>
      <c r="B50" s="10" t="s">
        <v>239</v>
      </c>
      <c r="C50" s="10">
        <v>2003</v>
      </c>
      <c r="D50" s="10">
        <v>6</v>
      </c>
      <c r="E50" s="10">
        <v>3</v>
      </c>
      <c r="F50" s="10">
        <v>49</v>
      </c>
      <c r="G50" s="39" t="s">
        <v>30</v>
      </c>
      <c r="H50" s="40" t="s">
        <v>358</v>
      </c>
      <c r="I50" s="40" t="s">
        <v>45</v>
      </c>
      <c r="J50" s="40" t="s">
        <v>7</v>
      </c>
      <c r="K50" s="60">
        <v>0.06</v>
      </c>
      <c r="L50" s="61">
        <v>0.05</v>
      </c>
      <c r="M50" s="67">
        <v>1.2</v>
      </c>
      <c r="N50" s="40">
        <v>1960</v>
      </c>
      <c r="O50" s="40">
        <v>32</v>
      </c>
      <c r="P50" s="40">
        <v>32</v>
      </c>
      <c r="Q50" s="40" t="s">
        <v>15</v>
      </c>
      <c r="R50" s="40" t="s">
        <v>89</v>
      </c>
      <c r="S50" s="43" t="s">
        <v>42</v>
      </c>
      <c r="T50" s="40" t="s">
        <v>31</v>
      </c>
      <c r="U50" s="40" t="s">
        <v>17</v>
      </c>
      <c r="V50" s="40" t="s">
        <v>348</v>
      </c>
      <c r="W50" s="40">
        <v>1</v>
      </c>
      <c r="X50" s="40" t="s">
        <v>7</v>
      </c>
    </row>
    <row r="51" spans="1:24" ht="21" customHeight="1">
      <c r="A51" s="38" t="s">
        <v>238</v>
      </c>
      <c r="B51" s="10" t="s">
        <v>239</v>
      </c>
      <c r="C51" s="10">
        <v>2003</v>
      </c>
      <c r="D51" s="10">
        <v>6</v>
      </c>
      <c r="E51" s="10">
        <v>4</v>
      </c>
      <c r="F51" s="10">
        <v>50</v>
      </c>
      <c r="G51" s="39" t="s">
        <v>30</v>
      </c>
      <c r="H51" s="40" t="s">
        <v>358</v>
      </c>
      <c r="I51" s="40" t="s">
        <v>45</v>
      </c>
      <c r="J51" s="40" t="s">
        <v>7</v>
      </c>
      <c r="K51" s="60">
        <v>-0.13</v>
      </c>
      <c r="L51" s="61">
        <v>0.22</v>
      </c>
      <c r="M51" s="67">
        <v>-0.59090909090909094</v>
      </c>
      <c r="N51" s="40">
        <v>1960</v>
      </c>
      <c r="O51" s="40">
        <v>32</v>
      </c>
      <c r="P51" s="40">
        <v>32</v>
      </c>
      <c r="Q51" s="40" t="s">
        <v>15</v>
      </c>
      <c r="R51" s="40" t="s">
        <v>89</v>
      </c>
      <c r="S51" s="43" t="s">
        <v>42</v>
      </c>
      <c r="T51" s="40" t="s">
        <v>31</v>
      </c>
      <c r="U51" s="40" t="s">
        <v>17</v>
      </c>
      <c r="V51" s="40" t="s">
        <v>348</v>
      </c>
      <c r="W51" s="40">
        <v>1</v>
      </c>
      <c r="X51" s="40" t="s">
        <v>7</v>
      </c>
    </row>
    <row r="52" spans="1:24" ht="21" customHeight="1">
      <c r="A52" s="38" t="s">
        <v>238</v>
      </c>
      <c r="B52" s="10" t="s">
        <v>239</v>
      </c>
      <c r="C52" s="10">
        <v>2003</v>
      </c>
      <c r="D52" s="10">
        <v>6</v>
      </c>
      <c r="E52" s="10">
        <v>5</v>
      </c>
      <c r="F52" s="10">
        <v>51</v>
      </c>
      <c r="G52" s="39" t="s">
        <v>30</v>
      </c>
      <c r="H52" s="40" t="s">
        <v>358</v>
      </c>
      <c r="I52" s="40" t="s">
        <v>45</v>
      </c>
      <c r="J52" s="40" t="s">
        <v>7</v>
      </c>
      <c r="K52" s="60">
        <v>0.31</v>
      </c>
      <c r="L52" s="61">
        <v>0.27</v>
      </c>
      <c r="M52" s="67">
        <v>1.1481481481481481</v>
      </c>
      <c r="N52" s="40">
        <v>1960</v>
      </c>
      <c r="O52" s="40">
        <v>32</v>
      </c>
      <c r="P52" s="40">
        <v>32</v>
      </c>
      <c r="Q52" s="40" t="s">
        <v>15</v>
      </c>
      <c r="R52" s="40" t="s">
        <v>89</v>
      </c>
      <c r="S52" s="43" t="s">
        <v>42</v>
      </c>
      <c r="T52" s="40" t="s">
        <v>31</v>
      </c>
      <c r="U52" s="40" t="s">
        <v>17</v>
      </c>
      <c r="V52" s="40" t="s">
        <v>348</v>
      </c>
      <c r="W52" s="40">
        <v>1</v>
      </c>
      <c r="X52" s="40" t="s">
        <v>7</v>
      </c>
    </row>
    <row r="53" spans="1:24" ht="21" customHeight="1">
      <c r="A53" s="38" t="s">
        <v>238</v>
      </c>
      <c r="B53" s="10" t="s">
        <v>239</v>
      </c>
      <c r="C53" s="10">
        <v>2003</v>
      </c>
      <c r="D53" s="10">
        <v>6</v>
      </c>
      <c r="E53" s="10">
        <v>6</v>
      </c>
      <c r="F53" s="10">
        <v>52</v>
      </c>
      <c r="G53" s="39" t="s">
        <v>30</v>
      </c>
      <c r="H53" s="40" t="s">
        <v>358</v>
      </c>
      <c r="I53" s="40" t="s">
        <v>45</v>
      </c>
      <c r="J53" s="40" t="s">
        <v>7</v>
      </c>
      <c r="K53" s="60">
        <v>-0.18</v>
      </c>
      <c r="L53" s="61">
        <v>0.37</v>
      </c>
      <c r="M53" s="67">
        <v>-0.48648648648648646</v>
      </c>
      <c r="N53" s="40">
        <v>1960</v>
      </c>
      <c r="O53" s="40">
        <v>32</v>
      </c>
      <c r="P53" s="40">
        <v>32</v>
      </c>
      <c r="Q53" s="40" t="s">
        <v>15</v>
      </c>
      <c r="R53" s="40" t="s">
        <v>89</v>
      </c>
      <c r="S53" s="43" t="s">
        <v>42</v>
      </c>
      <c r="T53" s="40" t="s">
        <v>31</v>
      </c>
      <c r="U53" s="40" t="s">
        <v>17</v>
      </c>
      <c r="V53" s="40" t="s">
        <v>348</v>
      </c>
      <c r="W53" s="40">
        <v>1</v>
      </c>
      <c r="X53" s="40" t="s">
        <v>7</v>
      </c>
    </row>
    <row r="54" spans="1:24" ht="21" customHeight="1">
      <c r="A54" s="38" t="s">
        <v>11</v>
      </c>
      <c r="B54" s="10" t="s">
        <v>67</v>
      </c>
      <c r="C54" s="10">
        <v>1999</v>
      </c>
      <c r="D54" s="10">
        <v>7</v>
      </c>
      <c r="E54" s="10">
        <v>1</v>
      </c>
      <c r="F54" s="10">
        <v>53</v>
      </c>
      <c r="G54" s="39" t="s">
        <v>28</v>
      </c>
      <c r="H54" s="40" t="s">
        <v>6</v>
      </c>
      <c r="I54" s="40" t="s">
        <v>29</v>
      </c>
      <c r="J54" s="40" t="s">
        <v>16</v>
      </c>
      <c r="K54" s="60">
        <v>-0.05</v>
      </c>
      <c r="L54" s="61">
        <v>2.3201856148491882E-2</v>
      </c>
      <c r="M54" s="67">
        <v>-2.1549999999999998</v>
      </c>
      <c r="N54" s="40">
        <v>1970</v>
      </c>
      <c r="O54" s="40">
        <v>20</v>
      </c>
      <c r="P54" s="40">
        <v>20</v>
      </c>
      <c r="Q54" s="40" t="s">
        <v>15</v>
      </c>
      <c r="R54" s="40" t="s">
        <v>89</v>
      </c>
      <c r="S54" s="43" t="s">
        <v>42</v>
      </c>
      <c r="T54" s="40" t="s">
        <v>26</v>
      </c>
      <c r="U54" s="40" t="s">
        <v>17</v>
      </c>
      <c r="V54" s="40" t="s">
        <v>300</v>
      </c>
      <c r="W54" s="40">
        <v>1</v>
      </c>
      <c r="X54" s="40" t="s">
        <v>16</v>
      </c>
    </row>
    <row r="55" spans="1:24" ht="21" customHeight="1">
      <c r="A55" s="38" t="s">
        <v>11</v>
      </c>
      <c r="B55" s="10" t="s">
        <v>67</v>
      </c>
      <c r="C55" s="10">
        <v>1999</v>
      </c>
      <c r="D55" s="10">
        <v>7</v>
      </c>
      <c r="E55" s="10">
        <v>2</v>
      </c>
      <c r="F55" s="10">
        <v>54</v>
      </c>
      <c r="G55" s="39" t="s">
        <v>28</v>
      </c>
      <c r="H55" s="40" t="s">
        <v>6</v>
      </c>
      <c r="I55" s="40" t="s">
        <v>29</v>
      </c>
      <c r="J55" s="40" t="s">
        <v>16</v>
      </c>
      <c r="K55" s="60">
        <v>-0.06</v>
      </c>
      <c r="L55" s="61">
        <v>2.3668639053254434E-2</v>
      </c>
      <c r="M55" s="67">
        <v>-2.5350000000000001</v>
      </c>
      <c r="N55" s="40">
        <v>1970</v>
      </c>
      <c r="O55" s="40">
        <v>20</v>
      </c>
      <c r="P55" s="40">
        <v>20</v>
      </c>
      <c r="Q55" s="40" t="s">
        <v>15</v>
      </c>
      <c r="R55" s="40" t="s">
        <v>89</v>
      </c>
      <c r="S55" s="43" t="s">
        <v>42</v>
      </c>
      <c r="T55" s="40" t="s">
        <v>26</v>
      </c>
      <c r="U55" s="40" t="s">
        <v>17</v>
      </c>
      <c r="V55" s="40" t="s">
        <v>300</v>
      </c>
      <c r="W55" s="40">
        <v>1</v>
      </c>
      <c r="X55" s="40" t="s">
        <v>16</v>
      </c>
    </row>
    <row r="56" spans="1:24" ht="21" customHeight="1">
      <c r="A56" s="38" t="s">
        <v>11</v>
      </c>
      <c r="B56" s="10" t="s">
        <v>67</v>
      </c>
      <c r="C56" s="10">
        <v>1999</v>
      </c>
      <c r="D56" s="10">
        <v>7</v>
      </c>
      <c r="E56" s="10">
        <v>3</v>
      </c>
      <c r="F56" s="10">
        <v>55</v>
      </c>
      <c r="G56" s="39" t="s">
        <v>28</v>
      </c>
      <c r="H56" s="40" t="s">
        <v>6</v>
      </c>
      <c r="I56" s="40" t="s">
        <v>29</v>
      </c>
      <c r="J56" s="40" t="s">
        <v>16</v>
      </c>
      <c r="K56" s="60">
        <v>-0.04</v>
      </c>
      <c r="L56" s="61">
        <v>2.8901734104046246E-2</v>
      </c>
      <c r="M56" s="67">
        <v>-1.3839999999999999</v>
      </c>
      <c r="N56" s="40">
        <v>1970</v>
      </c>
      <c r="O56" s="40">
        <v>20</v>
      </c>
      <c r="P56" s="40">
        <v>20</v>
      </c>
      <c r="Q56" s="40" t="s">
        <v>15</v>
      </c>
      <c r="R56" s="40" t="s">
        <v>89</v>
      </c>
      <c r="S56" s="43" t="s">
        <v>42</v>
      </c>
      <c r="T56" s="40" t="s">
        <v>26</v>
      </c>
      <c r="U56" s="40" t="s">
        <v>17</v>
      </c>
      <c r="V56" s="40" t="s">
        <v>300</v>
      </c>
      <c r="W56" s="40">
        <v>1</v>
      </c>
      <c r="X56" s="40" t="s">
        <v>16</v>
      </c>
    </row>
    <row r="57" spans="1:24" ht="21" customHeight="1">
      <c r="A57" s="38" t="s">
        <v>11</v>
      </c>
      <c r="B57" s="10" t="s">
        <v>67</v>
      </c>
      <c r="C57" s="10">
        <v>1999</v>
      </c>
      <c r="D57" s="10">
        <v>7</v>
      </c>
      <c r="E57" s="10">
        <v>4</v>
      </c>
      <c r="F57" s="10">
        <v>56</v>
      </c>
      <c r="G57" s="39" t="s">
        <v>28</v>
      </c>
      <c r="H57" s="40" t="s">
        <v>6</v>
      </c>
      <c r="I57" s="40" t="s">
        <v>29</v>
      </c>
      <c r="J57" s="40" t="s">
        <v>16</v>
      </c>
      <c r="K57" s="60">
        <v>-6.9999999999999993E-2</v>
      </c>
      <c r="L57" s="61">
        <v>2.4813895781637715E-2</v>
      </c>
      <c r="M57" s="67">
        <v>-2.8210000000000002</v>
      </c>
      <c r="N57" s="40">
        <v>1970</v>
      </c>
      <c r="O57" s="40">
        <v>20</v>
      </c>
      <c r="P57" s="40">
        <v>20</v>
      </c>
      <c r="Q57" s="40" t="s">
        <v>15</v>
      </c>
      <c r="R57" s="40" t="s">
        <v>89</v>
      </c>
      <c r="S57" s="43" t="s">
        <v>42</v>
      </c>
      <c r="T57" s="40" t="s">
        <v>26</v>
      </c>
      <c r="U57" s="40" t="s">
        <v>17</v>
      </c>
      <c r="V57" s="40" t="s">
        <v>300</v>
      </c>
      <c r="W57" s="40">
        <v>1</v>
      </c>
      <c r="X57" s="40" t="s">
        <v>16</v>
      </c>
    </row>
    <row r="58" spans="1:24" ht="21" customHeight="1">
      <c r="A58" s="38" t="s">
        <v>11</v>
      </c>
      <c r="B58" s="10" t="s">
        <v>67</v>
      </c>
      <c r="C58" s="10">
        <v>1999</v>
      </c>
      <c r="D58" s="10">
        <v>7</v>
      </c>
      <c r="E58" s="10">
        <v>5</v>
      </c>
      <c r="F58" s="10">
        <v>57</v>
      </c>
      <c r="G58" s="39" t="s">
        <v>28</v>
      </c>
      <c r="H58" s="40" t="s">
        <v>6</v>
      </c>
      <c r="I58" s="40" t="s">
        <v>29</v>
      </c>
      <c r="J58" s="40" t="s">
        <v>16</v>
      </c>
      <c r="K58" s="60">
        <v>-6.9999999999999993E-2</v>
      </c>
      <c r="L58" s="61">
        <v>2.4893314366998581E-2</v>
      </c>
      <c r="M58" s="67">
        <v>-2.8119999999999998</v>
      </c>
      <c r="N58" s="40">
        <v>1970</v>
      </c>
      <c r="O58" s="40">
        <v>20</v>
      </c>
      <c r="P58" s="40">
        <v>20</v>
      </c>
      <c r="Q58" s="40" t="s">
        <v>15</v>
      </c>
      <c r="R58" s="40" t="s">
        <v>89</v>
      </c>
      <c r="S58" s="43" t="s">
        <v>42</v>
      </c>
      <c r="T58" s="40" t="s">
        <v>26</v>
      </c>
      <c r="U58" s="40" t="s">
        <v>17</v>
      </c>
      <c r="V58" s="40" t="s">
        <v>300</v>
      </c>
      <c r="W58" s="40">
        <v>1</v>
      </c>
      <c r="X58" s="40" t="s">
        <v>16</v>
      </c>
    </row>
    <row r="59" spans="1:24" ht="21" customHeight="1">
      <c r="A59" s="38" t="s">
        <v>11</v>
      </c>
      <c r="B59" s="10" t="s">
        <v>67</v>
      </c>
      <c r="C59" s="10">
        <v>1999</v>
      </c>
      <c r="D59" s="10">
        <v>7</v>
      </c>
      <c r="E59" s="10">
        <v>6</v>
      </c>
      <c r="F59" s="10">
        <v>58</v>
      </c>
      <c r="G59" s="39" t="s">
        <v>28</v>
      </c>
      <c r="H59" s="40" t="s">
        <v>6</v>
      </c>
      <c r="I59" s="40" t="s">
        <v>29</v>
      </c>
      <c r="J59" s="40" t="s">
        <v>16</v>
      </c>
      <c r="K59" s="60">
        <v>-0.05</v>
      </c>
      <c r="L59" s="61">
        <v>2.2967386311437757E-2</v>
      </c>
      <c r="M59" s="67">
        <v>-2.177</v>
      </c>
      <c r="N59" s="40">
        <v>1970</v>
      </c>
      <c r="O59" s="40">
        <v>20</v>
      </c>
      <c r="P59" s="40">
        <v>20</v>
      </c>
      <c r="Q59" s="40" t="s">
        <v>15</v>
      </c>
      <c r="R59" s="40" t="s">
        <v>89</v>
      </c>
      <c r="S59" s="43" t="s">
        <v>42</v>
      </c>
      <c r="T59" s="40" t="s">
        <v>26</v>
      </c>
      <c r="U59" s="40" t="s">
        <v>17</v>
      </c>
      <c r="V59" s="40" t="s">
        <v>300</v>
      </c>
      <c r="W59" s="40">
        <v>1</v>
      </c>
      <c r="X59" s="40" t="s">
        <v>16</v>
      </c>
    </row>
    <row r="60" spans="1:24" ht="21" customHeight="1">
      <c r="A60" s="38" t="s">
        <v>11</v>
      </c>
      <c r="B60" s="10" t="s">
        <v>67</v>
      </c>
      <c r="C60" s="10">
        <v>1999</v>
      </c>
      <c r="D60" s="10">
        <v>7</v>
      </c>
      <c r="E60" s="10">
        <v>7</v>
      </c>
      <c r="F60" s="10">
        <v>59</v>
      </c>
      <c r="G60" s="39" t="s">
        <v>28</v>
      </c>
      <c r="H60" s="40" t="s">
        <v>6</v>
      </c>
      <c r="I60" s="40" t="s">
        <v>29</v>
      </c>
      <c r="J60" s="40" t="s">
        <v>16</v>
      </c>
      <c r="K60" s="60">
        <v>-0.02</v>
      </c>
      <c r="L60" s="61">
        <v>3.4662045060658585E-2</v>
      </c>
      <c r="M60" s="67">
        <v>-0.57699999999999996</v>
      </c>
      <c r="N60" s="40">
        <v>1970</v>
      </c>
      <c r="O60" s="40">
        <v>20</v>
      </c>
      <c r="P60" s="40">
        <v>20</v>
      </c>
      <c r="Q60" s="40" t="s">
        <v>15</v>
      </c>
      <c r="R60" s="40" t="s">
        <v>40</v>
      </c>
      <c r="S60" s="43" t="s">
        <v>42</v>
      </c>
      <c r="T60" s="40" t="s">
        <v>26</v>
      </c>
      <c r="U60" s="40" t="s">
        <v>17</v>
      </c>
      <c r="V60" s="40" t="s">
        <v>300</v>
      </c>
      <c r="W60" s="40">
        <v>1</v>
      </c>
      <c r="X60" s="40" t="s">
        <v>16</v>
      </c>
    </row>
    <row r="61" spans="1:24" ht="21" customHeight="1">
      <c r="A61" s="38" t="s">
        <v>11</v>
      </c>
      <c r="B61" s="10" t="s">
        <v>67</v>
      </c>
      <c r="C61" s="10">
        <v>1999</v>
      </c>
      <c r="D61" s="10">
        <v>7</v>
      </c>
      <c r="E61" s="10">
        <v>8</v>
      </c>
      <c r="F61" s="10">
        <v>60</v>
      </c>
      <c r="G61" s="39" t="s">
        <v>28</v>
      </c>
      <c r="H61" s="40" t="s">
        <v>6</v>
      </c>
      <c r="I61" s="40" t="s">
        <v>29</v>
      </c>
      <c r="J61" s="40" t="s">
        <v>16</v>
      </c>
      <c r="K61" s="60">
        <v>-0.06</v>
      </c>
      <c r="L61" s="61">
        <v>3.5545023696682464E-2</v>
      </c>
      <c r="M61" s="67">
        <v>-1.6879999999999999</v>
      </c>
      <c r="N61" s="40">
        <v>1970</v>
      </c>
      <c r="O61" s="40">
        <v>20</v>
      </c>
      <c r="P61" s="40">
        <v>20</v>
      </c>
      <c r="Q61" s="40" t="s">
        <v>15</v>
      </c>
      <c r="R61" s="40" t="s">
        <v>40</v>
      </c>
      <c r="S61" s="43" t="s">
        <v>42</v>
      </c>
      <c r="T61" s="40" t="s">
        <v>26</v>
      </c>
      <c r="U61" s="40" t="s">
        <v>17</v>
      </c>
      <c r="V61" s="40" t="s">
        <v>300</v>
      </c>
      <c r="W61" s="40">
        <v>1</v>
      </c>
      <c r="X61" s="40" t="s">
        <v>16</v>
      </c>
    </row>
    <row r="62" spans="1:24" ht="21" customHeight="1">
      <c r="A62" s="38" t="s">
        <v>11</v>
      </c>
      <c r="B62" s="10" t="s">
        <v>67</v>
      </c>
      <c r="C62" s="10">
        <v>1999</v>
      </c>
      <c r="D62" s="10">
        <v>7</v>
      </c>
      <c r="E62" s="10">
        <v>9</v>
      </c>
      <c r="F62" s="10">
        <v>61</v>
      </c>
      <c r="G62" s="39" t="s">
        <v>28</v>
      </c>
      <c r="H62" s="40" t="s">
        <v>6</v>
      </c>
      <c r="I62" s="40" t="s">
        <v>29</v>
      </c>
      <c r="J62" s="40" t="s">
        <v>16</v>
      </c>
      <c r="K62" s="60">
        <v>-0.04</v>
      </c>
      <c r="L62" s="61">
        <v>2.6333113890717581E-2</v>
      </c>
      <c r="M62" s="67">
        <v>-1.5189999999999999</v>
      </c>
      <c r="N62" s="40">
        <v>1970</v>
      </c>
      <c r="O62" s="40">
        <v>20</v>
      </c>
      <c r="P62" s="40">
        <v>20</v>
      </c>
      <c r="Q62" s="40" t="s">
        <v>15</v>
      </c>
      <c r="R62" s="40" t="s">
        <v>89</v>
      </c>
      <c r="S62" s="43" t="s">
        <v>42</v>
      </c>
      <c r="T62" s="40" t="s">
        <v>26</v>
      </c>
      <c r="U62" s="40" t="s">
        <v>17</v>
      </c>
      <c r="V62" s="40" t="s">
        <v>300</v>
      </c>
      <c r="W62" s="40">
        <v>1</v>
      </c>
      <c r="X62" s="40" t="s">
        <v>7</v>
      </c>
    </row>
    <row r="63" spans="1:24" ht="21" customHeight="1">
      <c r="A63" s="38" t="s">
        <v>11</v>
      </c>
      <c r="B63" s="10" t="s">
        <v>67</v>
      </c>
      <c r="C63" s="10">
        <v>1999</v>
      </c>
      <c r="D63" s="10">
        <v>7</v>
      </c>
      <c r="E63" s="10">
        <v>10</v>
      </c>
      <c r="F63" s="10">
        <v>62</v>
      </c>
      <c r="G63" s="39" t="s">
        <v>28</v>
      </c>
      <c r="H63" s="40" t="s">
        <v>6</v>
      </c>
      <c r="I63" s="40" t="s">
        <v>29</v>
      </c>
      <c r="J63" s="40" t="s">
        <v>16</v>
      </c>
      <c r="K63" s="60">
        <v>-0.01</v>
      </c>
      <c r="L63" s="61">
        <v>2.5000000000000001E-2</v>
      </c>
      <c r="M63" s="67">
        <v>-0.4</v>
      </c>
      <c r="N63" s="40">
        <v>1970</v>
      </c>
      <c r="O63" s="40">
        <v>20</v>
      </c>
      <c r="P63" s="40">
        <v>20</v>
      </c>
      <c r="Q63" s="40" t="s">
        <v>15</v>
      </c>
      <c r="R63" s="40" t="s">
        <v>89</v>
      </c>
      <c r="S63" s="43" t="s">
        <v>42</v>
      </c>
      <c r="T63" s="40" t="s">
        <v>26</v>
      </c>
      <c r="U63" s="40" t="s">
        <v>17</v>
      </c>
      <c r="V63" s="40" t="s">
        <v>300</v>
      </c>
      <c r="W63" s="40">
        <v>1</v>
      </c>
      <c r="X63" s="40" t="s">
        <v>7</v>
      </c>
    </row>
    <row r="64" spans="1:24" ht="21" customHeight="1">
      <c r="A64" s="38" t="s">
        <v>11</v>
      </c>
      <c r="B64" s="10" t="s">
        <v>67</v>
      </c>
      <c r="C64" s="10">
        <v>1999</v>
      </c>
      <c r="D64" s="10">
        <v>7</v>
      </c>
      <c r="E64" s="10">
        <v>11</v>
      </c>
      <c r="F64" s="10">
        <v>63</v>
      </c>
      <c r="G64" s="39" t="s">
        <v>28</v>
      </c>
      <c r="H64" s="40" t="s">
        <v>6</v>
      </c>
      <c r="I64" s="40" t="s">
        <v>29</v>
      </c>
      <c r="J64" s="40" t="s">
        <v>16</v>
      </c>
      <c r="K64" s="60">
        <v>-0.1</v>
      </c>
      <c r="L64" s="61">
        <v>3.5984166966534725E-2</v>
      </c>
      <c r="M64" s="67">
        <v>-2.7789999999999999</v>
      </c>
      <c r="N64" s="40">
        <v>1970</v>
      </c>
      <c r="O64" s="40">
        <v>20</v>
      </c>
      <c r="P64" s="40">
        <v>20</v>
      </c>
      <c r="Q64" s="40" t="s">
        <v>15</v>
      </c>
      <c r="R64" s="40" t="s">
        <v>89</v>
      </c>
      <c r="S64" s="43" t="s">
        <v>42</v>
      </c>
      <c r="T64" s="40" t="s">
        <v>26</v>
      </c>
      <c r="U64" s="40" t="s">
        <v>17</v>
      </c>
      <c r="V64" s="40" t="s">
        <v>300</v>
      </c>
      <c r="W64" s="40">
        <v>1</v>
      </c>
      <c r="X64" s="40" t="s">
        <v>16</v>
      </c>
    </row>
    <row r="65" spans="1:24" ht="21" customHeight="1">
      <c r="A65" s="38" t="s">
        <v>11</v>
      </c>
      <c r="B65" s="10" t="s">
        <v>67</v>
      </c>
      <c r="C65" s="10">
        <v>1999</v>
      </c>
      <c r="D65" s="10">
        <v>7</v>
      </c>
      <c r="E65" s="10">
        <v>12</v>
      </c>
      <c r="F65" s="10">
        <v>64</v>
      </c>
      <c r="G65" s="39" t="s">
        <v>28</v>
      </c>
      <c r="H65" s="40" t="s">
        <v>6</v>
      </c>
      <c r="I65" s="40" t="s">
        <v>29</v>
      </c>
      <c r="J65" s="40" t="s">
        <v>7</v>
      </c>
      <c r="K65" s="60">
        <v>-0.1</v>
      </c>
      <c r="L65" s="61">
        <v>3.9840637450199209E-2</v>
      </c>
      <c r="M65" s="67">
        <v>-2.5099999999999998</v>
      </c>
      <c r="N65" s="40">
        <v>1970</v>
      </c>
      <c r="O65" s="40">
        <v>20</v>
      </c>
      <c r="P65" s="40">
        <v>20</v>
      </c>
      <c r="Q65" s="40" t="s">
        <v>15</v>
      </c>
      <c r="R65" s="40" t="s">
        <v>89</v>
      </c>
      <c r="S65" s="43" t="s">
        <v>42</v>
      </c>
      <c r="T65" s="40" t="s">
        <v>26</v>
      </c>
      <c r="U65" s="40" t="s">
        <v>17</v>
      </c>
      <c r="V65" s="40" t="s">
        <v>300</v>
      </c>
      <c r="W65" s="40">
        <v>1</v>
      </c>
      <c r="X65" s="40" t="s">
        <v>16</v>
      </c>
    </row>
    <row r="66" spans="1:24" ht="21" customHeight="1">
      <c r="A66" s="38" t="s">
        <v>11</v>
      </c>
      <c r="B66" s="10" t="s">
        <v>67</v>
      </c>
      <c r="C66" s="10">
        <v>1999</v>
      </c>
      <c r="D66" s="10">
        <v>7</v>
      </c>
      <c r="E66" s="10">
        <v>13</v>
      </c>
      <c r="F66" s="10">
        <v>65</v>
      </c>
      <c r="G66" s="39" t="s">
        <v>28</v>
      </c>
      <c r="H66" s="40" t="s">
        <v>6</v>
      </c>
      <c r="I66" s="40" t="s">
        <v>29</v>
      </c>
      <c r="J66" s="40" t="s">
        <v>16</v>
      </c>
      <c r="K66" s="60">
        <v>-0.09</v>
      </c>
      <c r="L66" s="61">
        <v>3.5657686212361331E-2</v>
      </c>
      <c r="M66" s="67">
        <v>-2.524</v>
      </c>
      <c r="N66" s="40">
        <v>1970</v>
      </c>
      <c r="O66" s="40">
        <v>20</v>
      </c>
      <c r="P66" s="40">
        <v>20</v>
      </c>
      <c r="Q66" s="40" t="s">
        <v>15</v>
      </c>
      <c r="R66" s="40" t="s">
        <v>89</v>
      </c>
      <c r="S66" s="43" t="s">
        <v>42</v>
      </c>
      <c r="T66" s="40" t="s">
        <v>26</v>
      </c>
      <c r="U66" s="40" t="s">
        <v>17</v>
      </c>
      <c r="V66" s="40" t="s">
        <v>300</v>
      </c>
      <c r="W66" s="40">
        <v>1</v>
      </c>
      <c r="X66" s="40" t="s">
        <v>16</v>
      </c>
    </row>
    <row r="67" spans="1:24" ht="21" customHeight="1">
      <c r="A67" s="38" t="s">
        <v>11</v>
      </c>
      <c r="B67" s="10" t="s">
        <v>67</v>
      </c>
      <c r="C67" s="10">
        <v>1999</v>
      </c>
      <c r="D67" s="10">
        <v>7</v>
      </c>
      <c r="E67" s="10">
        <v>14</v>
      </c>
      <c r="F67" s="10">
        <v>66</v>
      </c>
      <c r="G67" s="39" t="s">
        <v>28</v>
      </c>
      <c r="H67" s="40" t="s">
        <v>6</v>
      </c>
      <c r="I67" s="40" t="s">
        <v>29</v>
      </c>
      <c r="J67" s="40" t="s">
        <v>7</v>
      </c>
      <c r="K67" s="60">
        <v>-0.09</v>
      </c>
      <c r="L67" s="61">
        <v>3.8297872340425532E-2</v>
      </c>
      <c r="M67" s="67">
        <v>-2.35</v>
      </c>
      <c r="N67" s="40">
        <v>1970</v>
      </c>
      <c r="O67" s="40">
        <v>20</v>
      </c>
      <c r="P67" s="40">
        <v>20</v>
      </c>
      <c r="Q67" s="40" t="s">
        <v>15</v>
      </c>
      <c r="R67" s="40" t="s">
        <v>89</v>
      </c>
      <c r="S67" s="43" t="s">
        <v>42</v>
      </c>
      <c r="T67" s="40" t="s">
        <v>26</v>
      </c>
      <c r="U67" s="40" t="s">
        <v>17</v>
      </c>
      <c r="V67" s="40" t="s">
        <v>300</v>
      </c>
      <c r="W67" s="40">
        <v>1</v>
      </c>
      <c r="X67" s="40" t="s">
        <v>16</v>
      </c>
    </row>
    <row r="68" spans="1:24" ht="21" customHeight="1">
      <c r="A68" s="38" t="s">
        <v>11</v>
      </c>
      <c r="B68" s="10" t="s">
        <v>67</v>
      </c>
      <c r="C68" s="10">
        <v>1999</v>
      </c>
      <c r="D68" s="10">
        <v>7</v>
      </c>
      <c r="E68" s="10">
        <v>15</v>
      </c>
      <c r="F68" s="10">
        <v>67</v>
      </c>
      <c r="G68" s="39" t="s">
        <v>28</v>
      </c>
      <c r="H68" s="40" t="s">
        <v>6</v>
      </c>
      <c r="I68" s="40" t="s">
        <v>29</v>
      </c>
      <c r="J68" s="40" t="s">
        <v>16</v>
      </c>
      <c r="K68" s="60">
        <v>-0.05</v>
      </c>
      <c r="L68" s="61">
        <v>2.6609898882384245E-2</v>
      </c>
      <c r="M68" s="67">
        <v>-1.879</v>
      </c>
      <c r="N68" s="40">
        <v>1970</v>
      </c>
      <c r="O68" s="40">
        <v>20</v>
      </c>
      <c r="P68" s="40">
        <v>20</v>
      </c>
      <c r="Q68" s="40" t="s">
        <v>15</v>
      </c>
      <c r="R68" s="40" t="s">
        <v>89</v>
      </c>
      <c r="S68" s="43" t="s">
        <v>42</v>
      </c>
      <c r="T68" s="40" t="s">
        <v>26</v>
      </c>
      <c r="U68" s="40" t="s">
        <v>17</v>
      </c>
      <c r="V68" s="40" t="s">
        <v>300</v>
      </c>
      <c r="W68" s="40">
        <v>1</v>
      </c>
      <c r="X68" s="40" t="s">
        <v>16</v>
      </c>
    </row>
    <row r="69" spans="1:24" ht="21" customHeight="1">
      <c r="A69" s="38" t="s">
        <v>11</v>
      </c>
      <c r="B69" s="10" t="s">
        <v>67</v>
      </c>
      <c r="C69" s="10">
        <v>1999</v>
      </c>
      <c r="D69" s="10">
        <v>7</v>
      </c>
      <c r="E69" s="10">
        <v>16</v>
      </c>
      <c r="F69" s="10">
        <v>68</v>
      </c>
      <c r="G69" s="39" t="s">
        <v>28</v>
      </c>
      <c r="H69" s="40" t="s">
        <v>6</v>
      </c>
      <c r="I69" s="40" t="s">
        <v>29</v>
      </c>
      <c r="J69" s="40" t="s">
        <v>7</v>
      </c>
      <c r="K69" s="60">
        <v>-0.05</v>
      </c>
      <c r="L69" s="61">
        <v>3.2808398950131233E-2</v>
      </c>
      <c r="M69" s="67">
        <v>-1.524</v>
      </c>
      <c r="N69" s="40">
        <v>1970</v>
      </c>
      <c r="O69" s="40">
        <v>20</v>
      </c>
      <c r="P69" s="40">
        <v>20</v>
      </c>
      <c r="Q69" s="40" t="s">
        <v>15</v>
      </c>
      <c r="R69" s="40" t="s">
        <v>89</v>
      </c>
      <c r="S69" s="43" t="s">
        <v>42</v>
      </c>
      <c r="T69" s="40" t="s">
        <v>26</v>
      </c>
      <c r="U69" s="40" t="s">
        <v>17</v>
      </c>
      <c r="V69" s="40" t="s">
        <v>300</v>
      </c>
      <c r="W69" s="40">
        <v>1</v>
      </c>
      <c r="X69" s="40" t="s">
        <v>16</v>
      </c>
    </row>
    <row r="70" spans="1:24" ht="21" customHeight="1">
      <c r="A70" s="38" t="s">
        <v>11</v>
      </c>
      <c r="B70" s="10" t="s">
        <v>67</v>
      </c>
      <c r="C70" s="10">
        <v>1999</v>
      </c>
      <c r="D70" s="10">
        <v>7</v>
      </c>
      <c r="E70" s="10">
        <v>17</v>
      </c>
      <c r="F70" s="10">
        <v>69</v>
      </c>
      <c r="G70" s="39" t="s">
        <v>28</v>
      </c>
      <c r="H70" s="40" t="s">
        <v>6</v>
      </c>
      <c r="I70" s="40" t="s">
        <v>29</v>
      </c>
      <c r="J70" s="40" t="s">
        <v>16</v>
      </c>
      <c r="K70" s="60">
        <v>-0.05</v>
      </c>
      <c r="L70" s="61">
        <v>3.2133676092544985E-2</v>
      </c>
      <c r="M70" s="67">
        <v>-1.556</v>
      </c>
      <c r="N70" s="40">
        <v>1970</v>
      </c>
      <c r="O70" s="40">
        <v>20</v>
      </c>
      <c r="P70" s="40">
        <v>20</v>
      </c>
      <c r="Q70" s="40" t="s">
        <v>15</v>
      </c>
      <c r="R70" s="40" t="s">
        <v>89</v>
      </c>
      <c r="S70" s="43" t="s">
        <v>42</v>
      </c>
      <c r="T70" s="40" t="s">
        <v>26</v>
      </c>
      <c r="U70" s="40" t="s">
        <v>17</v>
      </c>
      <c r="V70" s="40" t="s">
        <v>300</v>
      </c>
      <c r="W70" s="40">
        <v>1</v>
      </c>
      <c r="X70" s="40" t="s">
        <v>16</v>
      </c>
    </row>
    <row r="71" spans="1:24" ht="21" customHeight="1">
      <c r="A71" s="38" t="s">
        <v>11</v>
      </c>
      <c r="B71" s="10" t="s">
        <v>67</v>
      </c>
      <c r="C71" s="10">
        <v>1999</v>
      </c>
      <c r="D71" s="10">
        <v>7</v>
      </c>
      <c r="E71" s="10">
        <v>18</v>
      </c>
      <c r="F71" s="10">
        <v>70</v>
      </c>
      <c r="G71" s="39" t="s">
        <v>28</v>
      </c>
      <c r="H71" s="40" t="s">
        <v>6</v>
      </c>
      <c r="I71" s="40" t="s">
        <v>29</v>
      </c>
      <c r="J71" s="40" t="s">
        <v>7</v>
      </c>
      <c r="K71" s="60">
        <v>-0.05</v>
      </c>
      <c r="L71" s="61">
        <v>3.9619651347068144E-2</v>
      </c>
      <c r="M71" s="67">
        <v>-1.262</v>
      </c>
      <c r="N71" s="40">
        <v>1970</v>
      </c>
      <c r="O71" s="40">
        <v>20</v>
      </c>
      <c r="P71" s="40">
        <v>20</v>
      </c>
      <c r="Q71" s="40" t="s">
        <v>15</v>
      </c>
      <c r="R71" s="40" t="s">
        <v>89</v>
      </c>
      <c r="S71" s="43" t="s">
        <v>42</v>
      </c>
      <c r="T71" s="40" t="s">
        <v>26</v>
      </c>
      <c r="U71" s="40" t="s">
        <v>17</v>
      </c>
      <c r="V71" s="40" t="s">
        <v>300</v>
      </c>
      <c r="W71" s="40">
        <v>1</v>
      </c>
      <c r="X71" s="40" t="s">
        <v>16</v>
      </c>
    </row>
    <row r="72" spans="1:24" ht="21" customHeight="1">
      <c r="A72" s="38" t="s">
        <v>11</v>
      </c>
      <c r="B72" s="10" t="s">
        <v>67</v>
      </c>
      <c r="C72" s="10">
        <v>1999</v>
      </c>
      <c r="D72" s="10">
        <v>7</v>
      </c>
      <c r="E72" s="10">
        <v>19</v>
      </c>
      <c r="F72" s="10">
        <v>71</v>
      </c>
      <c r="G72" s="39" t="s">
        <v>28</v>
      </c>
      <c r="H72" s="40" t="s">
        <v>6</v>
      </c>
      <c r="I72" s="40" t="s">
        <v>29</v>
      </c>
      <c r="J72" s="40" t="s">
        <v>16</v>
      </c>
      <c r="K72" s="60">
        <v>-0.06</v>
      </c>
      <c r="L72" s="61">
        <v>2.8804608737397978E-2</v>
      </c>
      <c r="M72" s="67">
        <v>-2.0830000000000002</v>
      </c>
      <c r="N72" s="40">
        <v>1970</v>
      </c>
      <c r="O72" s="40">
        <v>20</v>
      </c>
      <c r="P72" s="40">
        <v>20</v>
      </c>
      <c r="Q72" s="40" t="s">
        <v>15</v>
      </c>
      <c r="R72" s="40" t="s">
        <v>89</v>
      </c>
      <c r="S72" s="43" t="s">
        <v>42</v>
      </c>
      <c r="T72" s="40" t="s">
        <v>26</v>
      </c>
      <c r="U72" s="40" t="s">
        <v>17</v>
      </c>
      <c r="V72" s="40" t="s">
        <v>300</v>
      </c>
      <c r="W72" s="40">
        <v>1</v>
      </c>
      <c r="X72" s="40" t="s">
        <v>16</v>
      </c>
    </row>
    <row r="73" spans="1:24" ht="21" customHeight="1">
      <c r="A73" s="38" t="s">
        <v>11</v>
      </c>
      <c r="B73" s="10" t="s">
        <v>67</v>
      </c>
      <c r="C73" s="10">
        <v>1999</v>
      </c>
      <c r="D73" s="10">
        <v>7</v>
      </c>
      <c r="E73" s="10">
        <v>20</v>
      </c>
      <c r="F73" s="10">
        <v>72</v>
      </c>
      <c r="G73" s="39" t="s">
        <v>28</v>
      </c>
      <c r="H73" s="40" t="s">
        <v>6</v>
      </c>
      <c r="I73" s="40" t="s">
        <v>29</v>
      </c>
      <c r="J73" s="40" t="s">
        <v>16</v>
      </c>
      <c r="K73" s="60">
        <v>-0.04</v>
      </c>
      <c r="L73" s="61">
        <v>2.2014309301045681E-2</v>
      </c>
      <c r="M73" s="67">
        <v>-1.8169999999999999</v>
      </c>
      <c r="N73" s="40">
        <v>1970</v>
      </c>
      <c r="O73" s="40">
        <v>20</v>
      </c>
      <c r="P73" s="40">
        <v>20</v>
      </c>
      <c r="Q73" s="40" t="s">
        <v>15</v>
      </c>
      <c r="R73" s="40" t="s">
        <v>89</v>
      </c>
      <c r="S73" s="43" t="s">
        <v>42</v>
      </c>
      <c r="T73" s="40" t="s">
        <v>26</v>
      </c>
      <c r="U73" s="40" t="s">
        <v>17</v>
      </c>
      <c r="V73" s="40" t="s">
        <v>300</v>
      </c>
      <c r="W73" s="40">
        <v>1</v>
      </c>
      <c r="X73" s="40" t="s">
        <v>16</v>
      </c>
    </row>
    <row r="74" spans="1:24" ht="21" customHeight="1">
      <c r="A74" s="38" t="s">
        <v>11</v>
      </c>
      <c r="B74" s="10" t="s">
        <v>67</v>
      </c>
      <c r="C74" s="10">
        <v>1999</v>
      </c>
      <c r="D74" s="10">
        <v>7</v>
      </c>
      <c r="E74" s="10">
        <v>21</v>
      </c>
      <c r="F74" s="10">
        <v>73</v>
      </c>
      <c r="G74" s="39" t="s">
        <v>28</v>
      </c>
      <c r="H74" s="40" t="s">
        <v>6</v>
      </c>
      <c r="I74" s="40" t="s">
        <v>29</v>
      </c>
      <c r="J74" s="40" t="s">
        <v>16</v>
      </c>
      <c r="K74" s="60">
        <v>-0.09</v>
      </c>
      <c r="L74" s="61">
        <v>2.3547880690737832E-2</v>
      </c>
      <c r="M74" s="67">
        <v>-3.8220000000000001</v>
      </c>
      <c r="N74" s="40">
        <v>1970</v>
      </c>
      <c r="O74" s="40">
        <v>20</v>
      </c>
      <c r="P74" s="40">
        <v>20</v>
      </c>
      <c r="Q74" s="40" t="s">
        <v>15</v>
      </c>
      <c r="R74" s="40" t="s">
        <v>89</v>
      </c>
      <c r="S74" s="43" t="s">
        <v>42</v>
      </c>
      <c r="T74" s="40" t="s">
        <v>26</v>
      </c>
      <c r="U74" s="40" t="s">
        <v>17</v>
      </c>
      <c r="V74" s="40" t="s">
        <v>300</v>
      </c>
      <c r="W74" s="40">
        <v>1</v>
      </c>
      <c r="X74" s="40" t="s">
        <v>16</v>
      </c>
    </row>
    <row r="75" spans="1:24" ht="21" customHeight="1">
      <c r="A75" s="38" t="s">
        <v>11</v>
      </c>
      <c r="B75" s="10" t="s">
        <v>67</v>
      </c>
      <c r="C75" s="10">
        <v>1999</v>
      </c>
      <c r="D75" s="10">
        <v>7</v>
      </c>
      <c r="E75" s="10">
        <v>22</v>
      </c>
      <c r="F75" s="10">
        <v>74</v>
      </c>
      <c r="G75" s="39" t="s">
        <v>28</v>
      </c>
      <c r="H75" s="40" t="s">
        <v>6</v>
      </c>
      <c r="I75" s="40" t="s">
        <v>29</v>
      </c>
      <c r="J75" s="40" t="s">
        <v>16</v>
      </c>
      <c r="K75" s="60">
        <v>-0.06</v>
      </c>
      <c r="L75" s="61">
        <v>2.3483365949119369E-2</v>
      </c>
      <c r="M75" s="67">
        <v>-2.5550000000000002</v>
      </c>
      <c r="N75" s="40">
        <v>1970</v>
      </c>
      <c r="O75" s="40">
        <v>20</v>
      </c>
      <c r="P75" s="40">
        <v>20</v>
      </c>
      <c r="Q75" s="40" t="s">
        <v>15</v>
      </c>
      <c r="R75" s="40" t="s">
        <v>89</v>
      </c>
      <c r="S75" s="43" t="s">
        <v>42</v>
      </c>
      <c r="T75" s="40" t="s">
        <v>26</v>
      </c>
      <c r="U75" s="40" t="s">
        <v>17</v>
      </c>
      <c r="V75" s="40" t="s">
        <v>300</v>
      </c>
      <c r="W75" s="40">
        <v>1</v>
      </c>
      <c r="X75" s="40" t="s">
        <v>16</v>
      </c>
    </row>
    <row r="76" spans="1:24" ht="21" customHeight="1">
      <c r="A76" s="38" t="s">
        <v>11</v>
      </c>
      <c r="B76" s="10" t="s">
        <v>67</v>
      </c>
      <c r="C76" s="10">
        <v>1999</v>
      </c>
      <c r="D76" s="10">
        <v>7</v>
      </c>
      <c r="E76" s="10">
        <v>23</v>
      </c>
      <c r="F76" s="10">
        <v>75</v>
      </c>
      <c r="G76" s="39" t="s">
        <v>28</v>
      </c>
      <c r="H76" s="40" t="s">
        <v>6</v>
      </c>
      <c r="I76" s="40" t="s">
        <v>29</v>
      </c>
      <c r="J76" s="40" t="s">
        <v>16</v>
      </c>
      <c r="K76" s="60">
        <v>-6.9999999999999993E-2</v>
      </c>
      <c r="L76" s="61">
        <v>2.4137931034482758E-2</v>
      </c>
      <c r="M76" s="67">
        <v>-2.9</v>
      </c>
      <c r="N76" s="40">
        <v>1970</v>
      </c>
      <c r="O76" s="40">
        <v>20</v>
      </c>
      <c r="P76" s="40">
        <v>20</v>
      </c>
      <c r="Q76" s="40" t="s">
        <v>15</v>
      </c>
      <c r="R76" s="40" t="s">
        <v>89</v>
      </c>
      <c r="S76" s="43" t="s">
        <v>42</v>
      </c>
      <c r="T76" s="40" t="s">
        <v>26</v>
      </c>
      <c r="U76" s="40" t="s">
        <v>17</v>
      </c>
      <c r="V76" s="40" t="s">
        <v>300</v>
      </c>
      <c r="W76" s="40">
        <v>1</v>
      </c>
      <c r="X76" s="40" t="s">
        <v>16</v>
      </c>
    </row>
    <row r="77" spans="1:24" ht="21" customHeight="1">
      <c r="A77" s="38" t="s">
        <v>11</v>
      </c>
      <c r="B77" s="10" t="s">
        <v>67</v>
      </c>
      <c r="C77" s="10">
        <v>1999</v>
      </c>
      <c r="D77" s="10">
        <v>7</v>
      </c>
      <c r="E77" s="10">
        <v>24</v>
      </c>
      <c r="F77" s="10">
        <v>76</v>
      </c>
      <c r="G77" s="39" t="s">
        <v>28</v>
      </c>
      <c r="H77" s="40" t="s">
        <v>6</v>
      </c>
      <c r="I77" s="40" t="s">
        <v>29</v>
      </c>
      <c r="J77" s="40" t="s">
        <v>16</v>
      </c>
      <c r="K77" s="60">
        <v>-0.06</v>
      </c>
      <c r="L77" s="61">
        <v>2.2615906520919712E-2</v>
      </c>
      <c r="M77" s="67">
        <v>-2.653</v>
      </c>
      <c r="N77" s="40">
        <v>1970</v>
      </c>
      <c r="O77" s="40">
        <v>20</v>
      </c>
      <c r="P77" s="40">
        <v>20</v>
      </c>
      <c r="Q77" s="40" t="s">
        <v>15</v>
      </c>
      <c r="R77" s="40" t="s">
        <v>89</v>
      </c>
      <c r="S77" s="43" t="s">
        <v>42</v>
      </c>
      <c r="T77" s="40" t="s">
        <v>26</v>
      </c>
      <c r="U77" s="40" t="s">
        <v>17</v>
      </c>
      <c r="V77" s="40" t="s">
        <v>300</v>
      </c>
      <c r="W77" s="40">
        <v>1</v>
      </c>
      <c r="X77" s="40" t="s">
        <v>16</v>
      </c>
    </row>
    <row r="78" spans="1:24" ht="21" customHeight="1">
      <c r="A78" s="38" t="s">
        <v>11</v>
      </c>
      <c r="B78" s="10" t="s">
        <v>67</v>
      </c>
      <c r="C78" s="10">
        <v>1999</v>
      </c>
      <c r="D78" s="10">
        <v>7</v>
      </c>
      <c r="E78" s="10">
        <v>25</v>
      </c>
      <c r="F78" s="10">
        <v>77</v>
      </c>
      <c r="G78" s="39" t="s">
        <v>28</v>
      </c>
      <c r="H78" s="40" t="s">
        <v>6</v>
      </c>
      <c r="I78" s="40" t="s">
        <v>29</v>
      </c>
      <c r="J78" s="40" t="s">
        <v>16</v>
      </c>
      <c r="K78" s="60">
        <v>-0.04</v>
      </c>
      <c r="L78" s="61">
        <v>3.0441400304414005E-2</v>
      </c>
      <c r="M78" s="67">
        <v>-1.3140000000000001</v>
      </c>
      <c r="N78" s="40">
        <v>1970</v>
      </c>
      <c r="O78" s="40">
        <v>20</v>
      </c>
      <c r="P78" s="40">
        <v>20</v>
      </c>
      <c r="Q78" s="40" t="s">
        <v>15</v>
      </c>
      <c r="R78" s="40" t="s">
        <v>89</v>
      </c>
      <c r="S78" s="43" t="s">
        <v>42</v>
      </c>
      <c r="T78" s="40" t="s">
        <v>26</v>
      </c>
      <c r="U78" s="40" t="s">
        <v>17</v>
      </c>
      <c r="V78" s="40" t="s">
        <v>300</v>
      </c>
      <c r="W78" s="40">
        <v>1</v>
      </c>
      <c r="X78" s="40" t="s">
        <v>16</v>
      </c>
    </row>
    <row r="79" spans="1:24" ht="21" customHeight="1">
      <c r="A79" s="38" t="s">
        <v>11</v>
      </c>
      <c r="B79" s="10" t="s">
        <v>67</v>
      </c>
      <c r="C79" s="10">
        <v>1999</v>
      </c>
      <c r="D79" s="10">
        <v>7</v>
      </c>
      <c r="E79" s="10">
        <v>26</v>
      </c>
      <c r="F79" s="10">
        <v>78</v>
      </c>
      <c r="G79" s="39" t="s">
        <v>28</v>
      </c>
      <c r="H79" s="40" t="s">
        <v>6</v>
      </c>
      <c r="I79" s="40" t="s">
        <v>29</v>
      </c>
      <c r="J79" s="40" t="s">
        <v>16</v>
      </c>
      <c r="K79" s="60">
        <v>-0.05</v>
      </c>
      <c r="L79" s="61">
        <v>2.4177949709864605E-2</v>
      </c>
      <c r="M79" s="67">
        <v>-2.0680000000000001</v>
      </c>
      <c r="N79" s="40">
        <v>1970</v>
      </c>
      <c r="O79" s="40">
        <v>20</v>
      </c>
      <c r="P79" s="40">
        <v>20</v>
      </c>
      <c r="Q79" s="40" t="s">
        <v>15</v>
      </c>
      <c r="R79" s="40" t="s">
        <v>89</v>
      </c>
      <c r="S79" s="43" t="s">
        <v>42</v>
      </c>
      <c r="T79" s="40" t="s">
        <v>26</v>
      </c>
      <c r="U79" s="40" t="s">
        <v>17</v>
      </c>
      <c r="V79" s="40" t="s">
        <v>300</v>
      </c>
      <c r="W79" s="40">
        <v>1</v>
      </c>
      <c r="X79" s="40" t="s">
        <v>16</v>
      </c>
    </row>
    <row r="80" spans="1:24" ht="21" customHeight="1">
      <c r="A80" s="38" t="s">
        <v>11</v>
      </c>
      <c r="B80" s="10" t="s">
        <v>67</v>
      </c>
      <c r="C80" s="10">
        <v>1999</v>
      </c>
      <c r="D80" s="10">
        <v>7</v>
      </c>
      <c r="E80" s="10">
        <v>27</v>
      </c>
      <c r="F80" s="10">
        <v>79</v>
      </c>
      <c r="G80" s="39" t="s">
        <v>28</v>
      </c>
      <c r="H80" s="40" t="s">
        <v>6</v>
      </c>
      <c r="I80" s="40" t="s">
        <v>29</v>
      </c>
      <c r="J80" s="40" t="s">
        <v>16</v>
      </c>
      <c r="K80" s="60">
        <v>-0.05</v>
      </c>
      <c r="L80" s="61">
        <v>2.5278058645096059E-2</v>
      </c>
      <c r="M80" s="67">
        <v>-1.978</v>
      </c>
      <c r="N80" s="40">
        <v>1970</v>
      </c>
      <c r="O80" s="40">
        <v>20</v>
      </c>
      <c r="P80" s="40">
        <v>20</v>
      </c>
      <c r="Q80" s="40" t="s">
        <v>15</v>
      </c>
      <c r="R80" s="40" t="s">
        <v>89</v>
      </c>
      <c r="S80" s="43" t="s">
        <v>42</v>
      </c>
      <c r="T80" s="40" t="s">
        <v>26</v>
      </c>
      <c r="U80" s="40" t="s">
        <v>17</v>
      </c>
      <c r="V80" s="40" t="s">
        <v>300</v>
      </c>
      <c r="W80" s="40">
        <v>1</v>
      </c>
      <c r="X80" s="40" t="s">
        <v>16</v>
      </c>
    </row>
    <row r="81" spans="1:24" ht="21" customHeight="1">
      <c r="A81" s="38" t="s">
        <v>11</v>
      </c>
      <c r="B81" s="10" t="s">
        <v>67</v>
      </c>
      <c r="C81" s="10">
        <v>1999</v>
      </c>
      <c r="D81" s="10">
        <v>7</v>
      </c>
      <c r="E81" s="10">
        <v>28</v>
      </c>
      <c r="F81" s="10">
        <v>80</v>
      </c>
      <c r="G81" s="39" t="s">
        <v>28</v>
      </c>
      <c r="H81" s="40" t="s">
        <v>6</v>
      </c>
      <c r="I81" s="40" t="s">
        <v>29</v>
      </c>
      <c r="J81" s="40" t="s">
        <v>16</v>
      </c>
      <c r="K81" s="60">
        <v>-0.09</v>
      </c>
      <c r="L81" s="61">
        <v>2.386634844868735E-2</v>
      </c>
      <c r="M81" s="67">
        <v>-3.7709999999999999</v>
      </c>
      <c r="N81" s="40">
        <v>1970</v>
      </c>
      <c r="O81" s="40">
        <v>20</v>
      </c>
      <c r="P81" s="40">
        <v>20</v>
      </c>
      <c r="Q81" s="40" t="s">
        <v>15</v>
      </c>
      <c r="R81" s="40" t="s">
        <v>89</v>
      </c>
      <c r="S81" s="43" t="s">
        <v>42</v>
      </c>
      <c r="T81" s="40" t="s">
        <v>26</v>
      </c>
      <c r="U81" s="40" t="s">
        <v>17</v>
      </c>
      <c r="V81" s="40" t="s">
        <v>300</v>
      </c>
      <c r="W81" s="40">
        <v>1</v>
      </c>
      <c r="X81" s="40" t="s">
        <v>16</v>
      </c>
    </row>
    <row r="82" spans="1:24" ht="21" customHeight="1">
      <c r="A82" s="38" t="s">
        <v>11</v>
      </c>
      <c r="B82" s="10" t="s">
        <v>67</v>
      </c>
      <c r="C82" s="10">
        <v>1999</v>
      </c>
      <c r="D82" s="10">
        <v>7</v>
      </c>
      <c r="E82" s="10">
        <v>29</v>
      </c>
      <c r="F82" s="10">
        <v>81</v>
      </c>
      <c r="G82" s="39" t="s">
        <v>28</v>
      </c>
      <c r="H82" s="40" t="s">
        <v>6</v>
      </c>
      <c r="I82" s="40" t="s">
        <v>29</v>
      </c>
      <c r="J82" s="40" t="s">
        <v>16</v>
      </c>
      <c r="K82" s="60">
        <v>-0.13</v>
      </c>
      <c r="L82" s="61">
        <v>3.8416075650118203E-2</v>
      </c>
      <c r="M82" s="67">
        <v>-3.3839999999999999</v>
      </c>
      <c r="N82" s="40">
        <v>1970</v>
      </c>
      <c r="O82" s="40">
        <v>25</v>
      </c>
      <c r="P82" s="40">
        <v>25</v>
      </c>
      <c r="Q82" s="40" t="s">
        <v>15</v>
      </c>
      <c r="R82" s="40" t="s">
        <v>89</v>
      </c>
      <c r="S82" s="43" t="s">
        <v>42</v>
      </c>
      <c r="T82" s="40" t="s">
        <v>26</v>
      </c>
      <c r="U82" s="40" t="s">
        <v>17</v>
      </c>
      <c r="V82" s="40" t="s">
        <v>300</v>
      </c>
      <c r="W82" s="40">
        <v>1</v>
      </c>
      <c r="X82" s="40" t="s">
        <v>16</v>
      </c>
    </row>
    <row r="83" spans="1:24" ht="21" customHeight="1">
      <c r="A83" s="38" t="s">
        <v>11</v>
      </c>
      <c r="B83" s="10" t="s">
        <v>67</v>
      </c>
      <c r="C83" s="10">
        <v>1999</v>
      </c>
      <c r="D83" s="10">
        <v>7</v>
      </c>
      <c r="E83" s="10">
        <v>30</v>
      </c>
      <c r="F83" s="10">
        <v>82</v>
      </c>
      <c r="G83" s="39" t="s">
        <v>28</v>
      </c>
      <c r="H83" s="40" t="s">
        <v>6</v>
      </c>
      <c r="I83" s="40" t="s">
        <v>29</v>
      </c>
      <c r="J83" s="40" t="s">
        <v>16</v>
      </c>
      <c r="K83" s="60">
        <v>-0.06</v>
      </c>
      <c r="L83" s="61">
        <v>3.4168564920273342E-2</v>
      </c>
      <c r="M83" s="67">
        <v>-1.756</v>
      </c>
      <c r="N83" s="40">
        <v>1970</v>
      </c>
      <c r="O83" s="40">
        <v>25</v>
      </c>
      <c r="P83" s="40">
        <v>25</v>
      </c>
      <c r="Q83" s="40" t="s">
        <v>15</v>
      </c>
      <c r="R83" s="40" t="s">
        <v>89</v>
      </c>
      <c r="S83" s="43" t="s">
        <v>42</v>
      </c>
      <c r="T83" s="40" t="s">
        <v>26</v>
      </c>
      <c r="U83" s="40" t="s">
        <v>17</v>
      </c>
      <c r="V83" s="40" t="s">
        <v>300</v>
      </c>
      <c r="W83" s="40">
        <v>1</v>
      </c>
      <c r="X83" s="40" t="s">
        <v>7</v>
      </c>
    </row>
    <row r="84" spans="1:24" ht="21" customHeight="1">
      <c r="A84" s="38" t="s">
        <v>11</v>
      </c>
      <c r="B84" s="10" t="s">
        <v>67</v>
      </c>
      <c r="C84" s="10">
        <v>1999</v>
      </c>
      <c r="D84" s="10">
        <v>7</v>
      </c>
      <c r="E84" s="10">
        <v>31</v>
      </c>
      <c r="F84" s="10">
        <v>83</v>
      </c>
      <c r="G84" s="39" t="s">
        <v>28</v>
      </c>
      <c r="H84" s="40" t="s">
        <v>6</v>
      </c>
      <c r="I84" s="40" t="s">
        <v>29</v>
      </c>
      <c r="J84" s="40" t="s">
        <v>16</v>
      </c>
      <c r="K84" s="60">
        <v>-0.02</v>
      </c>
      <c r="L84" s="61">
        <v>3.3277870216306155E-2</v>
      </c>
      <c r="M84" s="67">
        <v>-0.60099999999999998</v>
      </c>
      <c r="N84" s="40">
        <v>1970</v>
      </c>
      <c r="O84" s="40">
        <v>10</v>
      </c>
      <c r="P84" s="40">
        <v>10</v>
      </c>
      <c r="Q84" s="40" t="s">
        <v>15</v>
      </c>
      <c r="R84" s="40" t="s">
        <v>89</v>
      </c>
      <c r="S84" s="43" t="s">
        <v>42</v>
      </c>
      <c r="T84" s="40" t="s">
        <v>26</v>
      </c>
      <c r="U84" s="40" t="s">
        <v>17</v>
      </c>
      <c r="V84" s="40" t="s">
        <v>300</v>
      </c>
      <c r="W84" s="40">
        <v>1</v>
      </c>
      <c r="X84" s="40" t="s">
        <v>16</v>
      </c>
    </row>
    <row r="85" spans="1:24" ht="21" customHeight="1">
      <c r="A85" s="38" t="s">
        <v>11</v>
      </c>
      <c r="B85" s="10" t="s">
        <v>67</v>
      </c>
      <c r="C85" s="10">
        <v>1999</v>
      </c>
      <c r="D85" s="10">
        <v>7</v>
      </c>
      <c r="E85" s="10">
        <v>32</v>
      </c>
      <c r="F85" s="10">
        <v>84</v>
      </c>
      <c r="G85" s="39" t="s">
        <v>28</v>
      </c>
      <c r="H85" s="40" t="s">
        <v>6</v>
      </c>
      <c r="I85" s="40" t="s">
        <v>29</v>
      </c>
      <c r="J85" s="40" t="s">
        <v>16</v>
      </c>
      <c r="K85" s="60">
        <v>0.08</v>
      </c>
      <c r="L85" s="61">
        <v>5.1679586563307491E-2</v>
      </c>
      <c r="M85" s="67">
        <v>1.548</v>
      </c>
      <c r="N85" s="40">
        <v>1970</v>
      </c>
      <c r="O85" s="40">
        <v>10</v>
      </c>
      <c r="P85" s="40">
        <v>10</v>
      </c>
      <c r="Q85" s="40" t="s">
        <v>15</v>
      </c>
      <c r="R85" s="40" t="s">
        <v>89</v>
      </c>
      <c r="S85" s="43" t="s">
        <v>42</v>
      </c>
      <c r="T85" s="40" t="s">
        <v>26</v>
      </c>
      <c r="U85" s="40" t="s">
        <v>17</v>
      </c>
      <c r="V85" s="40" t="s">
        <v>300</v>
      </c>
      <c r="W85" s="40">
        <v>1</v>
      </c>
      <c r="X85" s="40" t="s">
        <v>7</v>
      </c>
    </row>
    <row r="86" spans="1:24" ht="21" customHeight="1">
      <c r="A86" s="38" t="s">
        <v>11</v>
      </c>
      <c r="B86" s="10" t="s">
        <v>67</v>
      </c>
      <c r="C86" s="10">
        <v>1999</v>
      </c>
      <c r="D86" s="10">
        <v>7</v>
      </c>
      <c r="E86" s="10">
        <v>33</v>
      </c>
      <c r="F86" s="10">
        <v>85</v>
      </c>
      <c r="G86" s="39" t="s">
        <v>28</v>
      </c>
      <c r="H86" s="40" t="s">
        <v>6</v>
      </c>
      <c r="I86" s="40" t="s">
        <v>29</v>
      </c>
      <c r="J86" s="40" t="s">
        <v>16</v>
      </c>
      <c r="K86" s="60">
        <v>-0.06</v>
      </c>
      <c r="L86" s="61">
        <v>3.6787247087676271E-2</v>
      </c>
      <c r="M86" s="67">
        <v>-1.631</v>
      </c>
      <c r="N86" s="40">
        <v>1980</v>
      </c>
      <c r="O86" s="40">
        <v>10</v>
      </c>
      <c r="P86" s="40">
        <v>10</v>
      </c>
      <c r="Q86" s="40" t="s">
        <v>15</v>
      </c>
      <c r="R86" s="40" t="s">
        <v>89</v>
      </c>
      <c r="S86" s="43" t="s">
        <v>42</v>
      </c>
      <c r="T86" s="40" t="s">
        <v>26</v>
      </c>
      <c r="U86" s="40" t="s">
        <v>17</v>
      </c>
      <c r="V86" s="40" t="s">
        <v>300</v>
      </c>
      <c r="W86" s="40">
        <v>1</v>
      </c>
      <c r="X86" s="40" t="s">
        <v>16</v>
      </c>
    </row>
    <row r="87" spans="1:24" ht="21" customHeight="1">
      <c r="A87" s="38" t="s">
        <v>11</v>
      </c>
      <c r="B87" s="10" t="s">
        <v>67</v>
      </c>
      <c r="C87" s="10">
        <v>1999</v>
      </c>
      <c r="D87" s="10">
        <v>7</v>
      </c>
      <c r="E87" s="10">
        <v>34</v>
      </c>
      <c r="F87" s="10">
        <v>86</v>
      </c>
      <c r="G87" s="39" t="s">
        <v>28</v>
      </c>
      <c r="H87" s="40" t="s">
        <v>6</v>
      </c>
      <c r="I87" s="40" t="s">
        <v>29</v>
      </c>
      <c r="J87" s="40" t="s">
        <v>16</v>
      </c>
      <c r="K87" s="60">
        <v>-0.06</v>
      </c>
      <c r="L87" s="61">
        <v>3.7926675094816682E-2</v>
      </c>
      <c r="M87" s="67">
        <v>-1.5820000000000001</v>
      </c>
      <c r="N87" s="40">
        <v>1980</v>
      </c>
      <c r="O87" s="40">
        <v>10</v>
      </c>
      <c r="P87" s="40">
        <v>10</v>
      </c>
      <c r="Q87" s="40" t="s">
        <v>15</v>
      </c>
      <c r="R87" s="40" t="s">
        <v>89</v>
      </c>
      <c r="S87" s="43" t="s">
        <v>42</v>
      </c>
      <c r="T87" s="40" t="s">
        <v>26</v>
      </c>
      <c r="U87" s="40" t="s">
        <v>17</v>
      </c>
      <c r="V87" s="40" t="s">
        <v>300</v>
      </c>
      <c r="W87" s="40">
        <v>1</v>
      </c>
      <c r="X87" s="40" t="s">
        <v>7</v>
      </c>
    </row>
    <row r="88" spans="1:24" ht="21" customHeight="1">
      <c r="A88" s="38" t="s">
        <v>11</v>
      </c>
      <c r="B88" s="10" t="s">
        <v>67</v>
      </c>
      <c r="C88" s="10">
        <v>1999</v>
      </c>
      <c r="D88" s="10">
        <v>7</v>
      </c>
      <c r="E88" s="10">
        <v>35</v>
      </c>
      <c r="F88" s="10">
        <v>87</v>
      </c>
      <c r="G88" s="39" t="s">
        <v>28</v>
      </c>
      <c r="H88" s="40" t="s">
        <v>6</v>
      </c>
      <c r="I88" s="40" t="s">
        <v>29</v>
      </c>
      <c r="J88" s="40" t="s">
        <v>7</v>
      </c>
      <c r="K88" s="60">
        <v>-0.06</v>
      </c>
      <c r="L88" s="61">
        <v>3.3917467495760314E-2</v>
      </c>
      <c r="M88" s="67">
        <v>-1.7689999999999999</v>
      </c>
      <c r="N88" s="40">
        <v>1980</v>
      </c>
      <c r="O88" s="40">
        <v>10</v>
      </c>
      <c r="P88" s="40">
        <v>10</v>
      </c>
      <c r="Q88" s="40" t="s">
        <v>15</v>
      </c>
      <c r="R88" s="40" t="s">
        <v>89</v>
      </c>
      <c r="S88" s="43" t="s">
        <v>42</v>
      </c>
      <c r="T88" s="40" t="s">
        <v>26</v>
      </c>
      <c r="U88" s="40" t="s">
        <v>17</v>
      </c>
      <c r="V88" s="40" t="s">
        <v>300</v>
      </c>
      <c r="W88" s="40">
        <v>1</v>
      </c>
      <c r="X88" s="40" t="s">
        <v>16</v>
      </c>
    </row>
    <row r="89" spans="1:24" ht="21" customHeight="1">
      <c r="A89" s="38" t="s">
        <v>11</v>
      </c>
      <c r="B89" s="10" t="s">
        <v>67</v>
      </c>
      <c r="C89" s="10">
        <v>1999</v>
      </c>
      <c r="D89" s="10">
        <v>7</v>
      </c>
      <c r="E89" s="10">
        <v>36</v>
      </c>
      <c r="F89" s="10">
        <v>88</v>
      </c>
      <c r="G89" s="39" t="s">
        <v>28</v>
      </c>
      <c r="H89" s="40" t="s">
        <v>6</v>
      </c>
      <c r="I89" s="40" t="s">
        <v>29</v>
      </c>
      <c r="J89" s="40" t="s">
        <v>7</v>
      </c>
      <c r="K89" s="60">
        <v>-0.05</v>
      </c>
      <c r="L89" s="61">
        <v>2.3331777881474572E-2</v>
      </c>
      <c r="M89" s="67">
        <v>-2.1429999999999998</v>
      </c>
      <c r="N89" s="40">
        <v>1970</v>
      </c>
      <c r="O89" s="40">
        <v>20</v>
      </c>
      <c r="P89" s="40">
        <v>20</v>
      </c>
      <c r="Q89" s="40" t="s">
        <v>15</v>
      </c>
      <c r="R89" s="40" t="s">
        <v>89</v>
      </c>
      <c r="S89" s="43" t="s">
        <v>42</v>
      </c>
      <c r="T89" s="40" t="s">
        <v>26</v>
      </c>
      <c r="U89" s="40" t="s">
        <v>17</v>
      </c>
      <c r="V89" s="40" t="s">
        <v>300</v>
      </c>
      <c r="W89" s="40">
        <v>1</v>
      </c>
      <c r="X89" s="40" t="s">
        <v>16</v>
      </c>
    </row>
    <row r="90" spans="1:24" ht="21" customHeight="1">
      <c r="A90" s="38" t="s">
        <v>11</v>
      </c>
      <c r="B90" s="10" t="s">
        <v>67</v>
      </c>
      <c r="C90" s="10">
        <v>1999</v>
      </c>
      <c r="D90" s="10">
        <v>7</v>
      </c>
      <c r="E90" s="10">
        <v>37</v>
      </c>
      <c r="F90" s="10">
        <v>89</v>
      </c>
      <c r="G90" s="39" t="s">
        <v>28</v>
      </c>
      <c r="H90" s="40" t="s">
        <v>6</v>
      </c>
      <c r="I90" s="40" t="s">
        <v>29</v>
      </c>
      <c r="J90" s="40" t="s">
        <v>7</v>
      </c>
      <c r="K90" s="60">
        <v>-0.08</v>
      </c>
      <c r="L90" s="61">
        <v>2.357100766057749E-2</v>
      </c>
      <c r="M90" s="67">
        <v>-3.3940000000000001</v>
      </c>
      <c r="N90" s="40">
        <v>1970</v>
      </c>
      <c r="O90" s="40">
        <v>20</v>
      </c>
      <c r="P90" s="40">
        <v>20</v>
      </c>
      <c r="Q90" s="40" t="s">
        <v>15</v>
      </c>
      <c r="R90" s="40" t="s">
        <v>89</v>
      </c>
      <c r="S90" s="43" t="s">
        <v>42</v>
      </c>
      <c r="T90" s="40" t="s">
        <v>26</v>
      </c>
      <c r="U90" s="40" t="s">
        <v>17</v>
      </c>
      <c r="V90" s="40" t="s">
        <v>300</v>
      </c>
      <c r="W90" s="40">
        <v>1</v>
      </c>
      <c r="X90" s="40" t="s">
        <v>16</v>
      </c>
    </row>
    <row r="91" spans="1:24" ht="21" customHeight="1">
      <c r="A91" s="38" t="s">
        <v>11</v>
      </c>
      <c r="B91" s="10" t="s">
        <v>67</v>
      </c>
      <c r="C91" s="10">
        <v>1999</v>
      </c>
      <c r="D91" s="10">
        <v>7</v>
      </c>
      <c r="E91" s="10">
        <v>38</v>
      </c>
      <c r="F91" s="10">
        <v>90</v>
      </c>
      <c r="G91" s="39" t="s">
        <v>28</v>
      </c>
      <c r="H91" s="40" t="s">
        <v>6</v>
      </c>
      <c r="I91" s="40" t="s">
        <v>29</v>
      </c>
      <c r="J91" s="40" t="s">
        <v>7</v>
      </c>
      <c r="K91" s="60">
        <v>-0.05</v>
      </c>
      <c r="L91" s="61">
        <v>2.6553372278279339E-2</v>
      </c>
      <c r="M91" s="67">
        <v>-1.883</v>
      </c>
      <c r="N91" s="40">
        <v>1970</v>
      </c>
      <c r="O91" s="40">
        <v>20</v>
      </c>
      <c r="P91" s="40">
        <v>20</v>
      </c>
      <c r="Q91" s="40" t="s">
        <v>15</v>
      </c>
      <c r="R91" s="40" t="s">
        <v>89</v>
      </c>
      <c r="S91" s="43" t="s">
        <v>42</v>
      </c>
      <c r="T91" s="40" t="s">
        <v>26</v>
      </c>
      <c r="U91" s="40" t="s">
        <v>17</v>
      </c>
      <c r="V91" s="40" t="s">
        <v>300</v>
      </c>
      <c r="W91" s="40">
        <v>1</v>
      </c>
      <c r="X91" s="40" t="s">
        <v>16</v>
      </c>
    </row>
    <row r="92" spans="1:24" ht="21" customHeight="1">
      <c r="A92" s="38" t="s">
        <v>11</v>
      </c>
      <c r="B92" s="10" t="s">
        <v>67</v>
      </c>
      <c r="C92" s="10">
        <v>1999</v>
      </c>
      <c r="D92" s="10">
        <v>7</v>
      </c>
      <c r="E92" s="10">
        <v>39</v>
      </c>
      <c r="F92" s="10">
        <v>91</v>
      </c>
      <c r="G92" s="39" t="s">
        <v>28</v>
      </c>
      <c r="H92" s="40" t="s">
        <v>6</v>
      </c>
      <c r="I92" s="40" t="s">
        <v>29</v>
      </c>
      <c r="J92" s="40" t="s">
        <v>7</v>
      </c>
      <c r="K92" s="60">
        <v>-0.09</v>
      </c>
      <c r="L92" s="61">
        <v>2.5344973246972685E-2</v>
      </c>
      <c r="M92" s="67">
        <v>-3.5510000000000002</v>
      </c>
      <c r="N92" s="40">
        <v>1970</v>
      </c>
      <c r="O92" s="40">
        <v>20</v>
      </c>
      <c r="P92" s="40">
        <v>20</v>
      </c>
      <c r="Q92" s="40" t="s">
        <v>15</v>
      </c>
      <c r="R92" s="40" t="s">
        <v>89</v>
      </c>
      <c r="S92" s="43" t="s">
        <v>42</v>
      </c>
      <c r="T92" s="40" t="s">
        <v>26</v>
      </c>
      <c r="U92" s="40" t="s">
        <v>17</v>
      </c>
      <c r="V92" s="40" t="s">
        <v>300</v>
      </c>
      <c r="W92" s="40">
        <v>1</v>
      </c>
      <c r="X92" s="40" t="s">
        <v>16</v>
      </c>
    </row>
    <row r="93" spans="1:24" ht="21" customHeight="1">
      <c r="A93" s="38" t="s">
        <v>11</v>
      </c>
      <c r="B93" s="10" t="s">
        <v>67</v>
      </c>
      <c r="C93" s="10">
        <v>1999</v>
      </c>
      <c r="D93" s="10">
        <v>7</v>
      </c>
      <c r="E93" s="10">
        <v>40</v>
      </c>
      <c r="F93" s="10">
        <v>92</v>
      </c>
      <c r="G93" s="39" t="s">
        <v>28</v>
      </c>
      <c r="H93" s="40" t="s">
        <v>6</v>
      </c>
      <c r="I93" s="40" t="s">
        <v>29</v>
      </c>
      <c r="J93" s="40" t="s">
        <v>7</v>
      </c>
      <c r="K93" s="60">
        <v>-0.09</v>
      </c>
      <c r="L93" s="61">
        <v>2.8319697923222149E-2</v>
      </c>
      <c r="M93" s="67">
        <v>-3.1779999999999999</v>
      </c>
      <c r="N93" s="40">
        <v>1970</v>
      </c>
      <c r="O93" s="40">
        <v>20</v>
      </c>
      <c r="P93" s="40">
        <v>20</v>
      </c>
      <c r="Q93" s="40" t="s">
        <v>15</v>
      </c>
      <c r="R93" s="40" t="s">
        <v>89</v>
      </c>
      <c r="S93" s="43" t="s">
        <v>42</v>
      </c>
      <c r="T93" s="40" t="s">
        <v>26</v>
      </c>
      <c r="U93" s="40" t="s">
        <v>17</v>
      </c>
      <c r="V93" s="40" t="s">
        <v>300</v>
      </c>
      <c r="W93" s="40">
        <v>1</v>
      </c>
      <c r="X93" s="40" t="s">
        <v>16</v>
      </c>
    </row>
    <row r="94" spans="1:24" ht="21" customHeight="1">
      <c r="A94" s="38" t="s">
        <v>11</v>
      </c>
      <c r="B94" s="10" t="s">
        <v>67</v>
      </c>
      <c r="C94" s="10">
        <v>1999</v>
      </c>
      <c r="D94" s="10">
        <v>7</v>
      </c>
      <c r="E94" s="10">
        <v>41</v>
      </c>
      <c r="F94" s="10">
        <v>93</v>
      </c>
      <c r="G94" s="39" t="s">
        <v>28</v>
      </c>
      <c r="H94" s="40" t="s">
        <v>6</v>
      </c>
      <c r="I94" s="40" t="s">
        <v>29</v>
      </c>
      <c r="J94" s="40" t="s">
        <v>7</v>
      </c>
      <c r="K94" s="60">
        <v>-0.06</v>
      </c>
      <c r="L94" s="61">
        <v>2.2181146025878E-2</v>
      </c>
      <c r="M94" s="67">
        <v>-2.7050000000000001</v>
      </c>
      <c r="N94" s="40">
        <v>1970</v>
      </c>
      <c r="O94" s="40">
        <v>20</v>
      </c>
      <c r="P94" s="40">
        <v>20</v>
      </c>
      <c r="Q94" s="40" t="s">
        <v>15</v>
      </c>
      <c r="R94" s="40" t="s">
        <v>89</v>
      </c>
      <c r="S94" s="43" t="s">
        <v>42</v>
      </c>
      <c r="T94" s="40" t="s">
        <v>26</v>
      </c>
      <c r="U94" s="40" t="s">
        <v>17</v>
      </c>
      <c r="V94" s="40" t="s">
        <v>300</v>
      </c>
      <c r="W94" s="40">
        <v>1</v>
      </c>
      <c r="X94" s="40" t="s">
        <v>16</v>
      </c>
    </row>
    <row r="95" spans="1:24" ht="21" customHeight="1">
      <c r="A95" s="38" t="s">
        <v>11</v>
      </c>
      <c r="B95" s="10" t="s">
        <v>67</v>
      </c>
      <c r="C95" s="10">
        <v>1999</v>
      </c>
      <c r="D95" s="10">
        <v>7</v>
      </c>
      <c r="E95" s="10">
        <v>42</v>
      </c>
      <c r="F95" s="10">
        <v>94</v>
      </c>
      <c r="G95" s="39" t="s">
        <v>28</v>
      </c>
      <c r="H95" s="40" t="s">
        <v>6</v>
      </c>
      <c r="I95" s="40" t="s">
        <v>29</v>
      </c>
      <c r="J95" s="40" t="s">
        <v>7</v>
      </c>
      <c r="K95" s="60">
        <v>-0.05</v>
      </c>
      <c r="L95" s="61">
        <v>2.3299161230195715E-2</v>
      </c>
      <c r="M95" s="67">
        <v>-2.1459999999999999</v>
      </c>
      <c r="N95" s="40">
        <v>1970</v>
      </c>
      <c r="O95" s="40">
        <v>20</v>
      </c>
      <c r="P95" s="40">
        <v>20</v>
      </c>
      <c r="Q95" s="40" t="s">
        <v>15</v>
      </c>
      <c r="R95" s="40" t="s">
        <v>89</v>
      </c>
      <c r="S95" s="43" t="s">
        <v>42</v>
      </c>
      <c r="T95" s="40" t="s">
        <v>26</v>
      </c>
      <c r="U95" s="40" t="s">
        <v>17</v>
      </c>
      <c r="V95" s="40" t="s">
        <v>300</v>
      </c>
      <c r="W95" s="40">
        <v>1</v>
      </c>
      <c r="X95" s="40" t="s">
        <v>16</v>
      </c>
    </row>
    <row r="96" spans="1:24" ht="21" customHeight="1">
      <c r="A96" s="38" t="s">
        <v>12</v>
      </c>
      <c r="B96" s="10" t="s">
        <v>68</v>
      </c>
      <c r="C96" s="10">
        <v>2000</v>
      </c>
      <c r="D96" s="10">
        <v>8</v>
      </c>
      <c r="E96" s="10">
        <v>1</v>
      </c>
      <c r="F96" s="10">
        <v>95</v>
      </c>
      <c r="G96" s="39" t="s">
        <v>30</v>
      </c>
      <c r="H96" s="40" t="s">
        <v>358</v>
      </c>
      <c r="I96" s="40" t="s">
        <v>62</v>
      </c>
      <c r="J96" s="40" t="s">
        <v>16</v>
      </c>
      <c r="K96" s="60">
        <v>0.36</v>
      </c>
      <c r="L96" s="61">
        <v>0.15</v>
      </c>
      <c r="M96" s="67">
        <v>2.4</v>
      </c>
      <c r="N96" s="40">
        <v>1965</v>
      </c>
      <c r="O96" s="40">
        <v>30</v>
      </c>
      <c r="P96" s="40">
        <v>5</v>
      </c>
      <c r="Q96" s="40" t="s">
        <v>15</v>
      </c>
      <c r="R96" s="40" t="s">
        <v>89</v>
      </c>
      <c r="S96" s="43" t="s">
        <v>42</v>
      </c>
      <c r="T96" s="40" t="s">
        <v>24</v>
      </c>
      <c r="U96" s="40" t="s">
        <v>17</v>
      </c>
      <c r="V96" s="40" t="s">
        <v>350</v>
      </c>
      <c r="W96" s="40">
        <v>1</v>
      </c>
      <c r="X96" s="40" t="s">
        <v>16</v>
      </c>
    </row>
    <row r="97" spans="1:24" ht="21" customHeight="1">
      <c r="A97" s="38" t="s">
        <v>12</v>
      </c>
      <c r="B97" s="10" t="s">
        <v>68</v>
      </c>
      <c r="C97" s="10">
        <v>2000</v>
      </c>
      <c r="D97" s="10">
        <v>8</v>
      </c>
      <c r="E97" s="10">
        <v>2</v>
      </c>
      <c r="F97" s="10">
        <v>96</v>
      </c>
      <c r="G97" s="39" t="s">
        <v>30</v>
      </c>
      <c r="H97" s="40" t="s">
        <v>358</v>
      </c>
      <c r="I97" s="40" t="s">
        <v>60</v>
      </c>
      <c r="J97" s="40" t="s">
        <v>16</v>
      </c>
      <c r="K97" s="60">
        <v>0.13</v>
      </c>
      <c r="L97" s="61">
        <v>0.06</v>
      </c>
      <c r="M97" s="67">
        <v>2.166666666666667</v>
      </c>
      <c r="N97" s="40">
        <v>1965</v>
      </c>
      <c r="O97" s="40">
        <v>30</v>
      </c>
      <c r="P97" s="40">
        <v>5</v>
      </c>
      <c r="Q97" s="40" t="s">
        <v>15</v>
      </c>
      <c r="R97" s="40" t="s">
        <v>89</v>
      </c>
      <c r="S97" s="43" t="s">
        <v>42</v>
      </c>
      <c r="T97" s="40" t="s">
        <v>24</v>
      </c>
      <c r="U97" s="40" t="s">
        <v>17</v>
      </c>
      <c r="V97" s="40" t="s">
        <v>350</v>
      </c>
      <c r="W97" s="40">
        <v>1</v>
      </c>
      <c r="X97" s="40" t="s">
        <v>16</v>
      </c>
    </row>
    <row r="98" spans="1:24" ht="21" customHeight="1">
      <c r="A98" s="38" t="s">
        <v>12</v>
      </c>
      <c r="B98" s="10" t="s">
        <v>68</v>
      </c>
      <c r="C98" s="10">
        <v>2000</v>
      </c>
      <c r="D98" s="10">
        <v>8</v>
      </c>
      <c r="E98" s="10">
        <v>3</v>
      </c>
      <c r="F98" s="10">
        <v>97</v>
      </c>
      <c r="G98" s="39" t="s">
        <v>30</v>
      </c>
      <c r="H98" s="40" t="s">
        <v>358</v>
      </c>
      <c r="I98" s="40" t="s">
        <v>196</v>
      </c>
      <c r="J98" s="40" t="s">
        <v>16</v>
      </c>
      <c r="K98" s="60">
        <v>0.16</v>
      </c>
      <c r="L98" s="61">
        <v>0.02</v>
      </c>
      <c r="M98" s="67">
        <v>8</v>
      </c>
      <c r="N98" s="40">
        <v>1970</v>
      </c>
      <c r="O98" s="40">
        <v>25</v>
      </c>
      <c r="P98" s="40">
        <v>5</v>
      </c>
      <c r="Q98" s="40" t="s">
        <v>15</v>
      </c>
      <c r="R98" s="40" t="s">
        <v>89</v>
      </c>
      <c r="S98" s="43" t="s">
        <v>42</v>
      </c>
      <c r="T98" s="40" t="s">
        <v>24</v>
      </c>
      <c r="U98" s="40" t="s">
        <v>17</v>
      </c>
      <c r="V98" s="40" t="s">
        <v>350</v>
      </c>
      <c r="W98" s="40">
        <v>1</v>
      </c>
      <c r="X98" s="40" t="s">
        <v>16</v>
      </c>
    </row>
    <row r="99" spans="1:24" ht="21" customHeight="1">
      <c r="A99" s="38" t="s">
        <v>12</v>
      </c>
      <c r="B99" s="10" t="s">
        <v>68</v>
      </c>
      <c r="C99" s="10">
        <v>2000</v>
      </c>
      <c r="D99" s="10">
        <v>8</v>
      </c>
      <c r="E99" s="10">
        <v>4</v>
      </c>
      <c r="F99" s="10">
        <v>98</v>
      </c>
      <c r="G99" s="39" t="s">
        <v>30</v>
      </c>
      <c r="H99" s="40" t="s">
        <v>358</v>
      </c>
      <c r="I99" s="40" t="s">
        <v>45</v>
      </c>
      <c r="J99" s="40" t="s">
        <v>16</v>
      </c>
      <c r="K99" s="60">
        <v>0.13</v>
      </c>
      <c r="L99" s="61">
        <v>0.06</v>
      </c>
      <c r="M99" s="67">
        <v>2.166666666666667</v>
      </c>
      <c r="N99" s="40">
        <v>1970</v>
      </c>
      <c r="O99" s="40">
        <v>25</v>
      </c>
      <c r="P99" s="40">
        <v>5</v>
      </c>
      <c r="Q99" s="40" t="s">
        <v>15</v>
      </c>
      <c r="R99" s="40" t="s">
        <v>89</v>
      </c>
      <c r="S99" s="43" t="s">
        <v>42</v>
      </c>
      <c r="T99" s="40" t="s">
        <v>24</v>
      </c>
      <c r="U99" s="40" t="s">
        <v>17</v>
      </c>
      <c r="V99" s="40" t="s">
        <v>350</v>
      </c>
      <c r="W99" s="40">
        <v>1</v>
      </c>
      <c r="X99" s="40" t="s">
        <v>16</v>
      </c>
    </row>
    <row r="100" spans="1:24" ht="21" customHeight="1">
      <c r="A100" s="38" t="s">
        <v>12</v>
      </c>
      <c r="B100" s="10" t="s">
        <v>68</v>
      </c>
      <c r="C100" s="10">
        <v>2000</v>
      </c>
      <c r="D100" s="10">
        <v>8</v>
      </c>
      <c r="E100" s="10">
        <v>5</v>
      </c>
      <c r="F100" s="10">
        <v>99</v>
      </c>
      <c r="G100" s="39" t="s">
        <v>30</v>
      </c>
      <c r="H100" s="40" t="s">
        <v>358</v>
      </c>
      <c r="I100" s="40" t="s">
        <v>62</v>
      </c>
      <c r="J100" s="40" t="s">
        <v>16</v>
      </c>
      <c r="K100" s="60">
        <v>0.13</v>
      </c>
      <c r="L100" s="61">
        <v>0.11</v>
      </c>
      <c r="M100" s="67">
        <v>1.1818181818181817</v>
      </c>
      <c r="N100" s="40">
        <v>1965</v>
      </c>
      <c r="O100" s="40">
        <v>30</v>
      </c>
      <c r="P100" s="40">
        <v>5</v>
      </c>
      <c r="Q100" s="40" t="s">
        <v>15</v>
      </c>
      <c r="R100" s="40" t="s">
        <v>89</v>
      </c>
      <c r="S100" s="43" t="s">
        <v>42</v>
      </c>
      <c r="T100" s="40" t="s">
        <v>24</v>
      </c>
      <c r="U100" s="40" t="s">
        <v>17</v>
      </c>
      <c r="V100" s="40" t="s">
        <v>350</v>
      </c>
      <c r="W100" s="40">
        <v>1</v>
      </c>
      <c r="X100" s="40" t="s">
        <v>16</v>
      </c>
    </row>
    <row r="101" spans="1:24" ht="21" customHeight="1">
      <c r="A101" s="38" t="s">
        <v>12</v>
      </c>
      <c r="B101" s="10" t="s">
        <v>68</v>
      </c>
      <c r="C101" s="10">
        <v>2000</v>
      </c>
      <c r="D101" s="10">
        <v>8</v>
      </c>
      <c r="E101" s="10">
        <v>6</v>
      </c>
      <c r="F101" s="10">
        <v>100</v>
      </c>
      <c r="G101" s="39" t="s">
        <v>30</v>
      </c>
      <c r="H101" s="40" t="s">
        <v>6</v>
      </c>
      <c r="I101" s="40" t="s">
        <v>29</v>
      </c>
      <c r="J101" s="40" t="s">
        <v>16</v>
      </c>
      <c r="K101" s="60">
        <v>-0.05</v>
      </c>
      <c r="L101" s="61">
        <v>0.02</v>
      </c>
      <c r="M101" s="67">
        <v>-2.5</v>
      </c>
      <c r="N101" s="40">
        <v>1970</v>
      </c>
      <c r="O101" s="40">
        <v>25</v>
      </c>
      <c r="P101" s="40">
        <v>25</v>
      </c>
      <c r="Q101" s="40" t="s">
        <v>15</v>
      </c>
      <c r="R101" s="40" t="s">
        <v>89</v>
      </c>
      <c r="S101" s="43" t="s">
        <v>42</v>
      </c>
      <c r="T101" s="40" t="s">
        <v>25</v>
      </c>
      <c r="U101" s="40" t="s">
        <v>17</v>
      </c>
      <c r="V101" s="40" t="s">
        <v>350</v>
      </c>
      <c r="W101" s="40">
        <v>1</v>
      </c>
      <c r="X101" s="40" t="s">
        <v>16</v>
      </c>
    </row>
    <row r="102" spans="1:24" ht="21" customHeight="1">
      <c r="A102" s="38" t="s">
        <v>12</v>
      </c>
      <c r="B102" s="10" t="s">
        <v>68</v>
      </c>
      <c r="C102" s="10">
        <v>2000</v>
      </c>
      <c r="D102" s="10">
        <v>8</v>
      </c>
      <c r="E102" s="10">
        <v>7</v>
      </c>
      <c r="F102" s="10">
        <v>101</v>
      </c>
      <c r="G102" s="39" t="s">
        <v>30</v>
      </c>
      <c r="H102" s="40" t="s">
        <v>6</v>
      </c>
      <c r="I102" s="40" t="s">
        <v>29</v>
      </c>
      <c r="J102" s="40" t="s">
        <v>16</v>
      </c>
      <c r="K102" s="60">
        <v>-0.05</v>
      </c>
      <c r="L102" s="61">
        <v>0.03</v>
      </c>
      <c r="M102" s="67">
        <v>-1.6666666666666667</v>
      </c>
      <c r="N102" s="40">
        <v>1970</v>
      </c>
      <c r="O102" s="40">
        <v>25</v>
      </c>
      <c r="P102" s="40">
        <v>25</v>
      </c>
      <c r="Q102" s="40" t="s">
        <v>15</v>
      </c>
      <c r="R102" s="40" t="s">
        <v>89</v>
      </c>
      <c r="S102" s="43" t="s">
        <v>42</v>
      </c>
      <c r="T102" s="40" t="s">
        <v>25</v>
      </c>
      <c r="U102" s="40" t="s">
        <v>17</v>
      </c>
      <c r="V102" s="40" t="s">
        <v>350</v>
      </c>
      <c r="W102" s="40">
        <v>1</v>
      </c>
      <c r="X102" s="40" t="s">
        <v>16</v>
      </c>
    </row>
    <row r="103" spans="1:24" ht="21" customHeight="1">
      <c r="A103" s="38" t="s">
        <v>12</v>
      </c>
      <c r="B103" s="10" t="s">
        <v>68</v>
      </c>
      <c r="C103" s="10">
        <v>2000</v>
      </c>
      <c r="D103" s="10">
        <v>8</v>
      </c>
      <c r="E103" s="10">
        <v>8</v>
      </c>
      <c r="F103" s="10">
        <v>102</v>
      </c>
      <c r="G103" s="39" t="s">
        <v>30</v>
      </c>
      <c r="H103" s="40" t="s">
        <v>6</v>
      </c>
      <c r="I103" s="40" t="s">
        <v>29</v>
      </c>
      <c r="J103" s="40" t="s">
        <v>16</v>
      </c>
      <c r="K103" s="60">
        <v>-0.05</v>
      </c>
      <c r="L103" s="61">
        <v>0.03</v>
      </c>
      <c r="M103" s="67">
        <v>-1.6666666666666667</v>
      </c>
      <c r="N103" s="40">
        <v>1970</v>
      </c>
      <c r="O103" s="40">
        <v>25</v>
      </c>
      <c r="P103" s="40">
        <v>25</v>
      </c>
      <c r="Q103" s="40" t="s">
        <v>15</v>
      </c>
      <c r="R103" s="40" t="s">
        <v>89</v>
      </c>
      <c r="S103" s="43" t="s">
        <v>42</v>
      </c>
      <c r="T103" s="40" t="s">
        <v>26</v>
      </c>
      <c r="U103" s="40" t="s">
        <v>17</v>
      </c>
      <c r="V103" s="40" t="s">
        <v>350</v>
      </c>
      <c r="W103" s="40">
        <v>1</v>
      </c>
      <c r="X103" s="40" t="s">
        <v>16</v>
      </c>
    </row>
    <row r="104" spans="1:24" ht="21" customHeight="1">
      <c r="A104" s="38" t="s">
        <v>12</v>
      </c>
      <c r="B104" s="10" t="s">
        <v>68</v>
      </c>
      <c r="C104" s="10">
        <v>2000</v>
      </c>
      <c r="D104" s="10">
        <v>8</v>
      </c>
      <c r="E104" s="10">
        <v>9</v>
      </c>
      <c r="F104" s="10">
        <v>103</v>
      </c>
      <c r="G104" s="39" t="s">
        <v>30</v>
      </c>
      <c r="H104" s="40" t="s">
        <v>358</v>
      </c>
      <c r="I104" s="40" t="s">
        <v>29</v>
      </c>
      <c r="J104" s="40" t="s">
        <v>16</v>
      </c>
      <c r="K104" s="60">
        <v>0.02</v>
      </c>
      <c r="L104" s="61">
        <v>0.03</v>
      </c>
      <c r="M104" s="67">
        <v>0.66666666666666674</v>
      </c>
      <c r="N104" s="40">
        <v>1970</v>
      </c>
      <c r="O104" s="40">
        <v>25</v>
      </c>
      <c r="P104" s="40">
        <v>25</v>
      </c>
      <c r="Q104" s="40" t="s">
        <v>15</v>
      </c>
      <c r="R104" s="40" t="s">
        <v>89</v>
      </c>
      <c r="S104" s="43" t="s">
        <v>42</v>
      </c>
      <c r="T104" s="40" t="s">
        <v>27</v>
      </c>
      <c r="U104" s="40" t="s">
        <v>17</v>
      </c>
      <c r="V104" s="40" t="s">
        <v>350</v>
      </c>
      <c r="W104" s="40">
        <v>1</v>
      </c>
      <c r="X104" s="40" t="s">
        <v>16</v>
      </c>
    </row>
    <row r="105" spans="1:24" ht="21" customHeight="1">
      <c r="A105" s="38" t="s">
        <v>12</v>
      </c>
      <c r="B105" s="10" t="s">
        <v>68</v>
      </c>
      <c r="C105" s="10">
        <v>2000</v>
      </c>
      <c r="D105" s="10">
        <v>8</v>
      </c>
      <c r="E105" s="10">
        <v>10</v>
      </c>
      <c r="F105" s="10">
        <v>104</v>
      </c>
      <c r="G105" s="39" t="s">
        <v>30</v>
      </c>
      <c r="H105" s="40" t="s">
        <v>358</v>
      </c>
      <c r="I105" s="40" t="s">
        <v>45</v>
      </c>
      <c r="J105" s="40" t="s">
        <v>16</v>
      </c>
      <c r="K105" s="60">
        <v>-0.01</v>
      </c>
      <c r="L105" s="61">
        <v>0.01</v>
      </c>
      <c r="M105" s="67">
        <v>-1</v>
      </c>
      <c r="N105" s="40">
        <v>1970</v>
      </c>
      <c r="O105" s="40">
        <v>25</v>
      </c>
      <c r="P105" s="40">
        <v>5</v>
      </c>
      <c r="Q105" s="40" t="s">
        <v>15</v>
      </c>
      <c r="R105" s="40" t="s">
        <v>89</v>
      </c>
      <c r="S105" s="43" t="s">
        <v>42</v>
      </c>
      <c r="T105" s="40" t="s">
        <v>25</v>
      </c>
      <c r="U105" s="40" t="s">
        <v>17</v>
      </c>
      <c r="V105" s="40" t="s">
        <v>350</v>
      </c>
      <c r="W105" s="40">
        <v>1</v>
      </c>
      <c r="X105" s="40" t="s">
        <v>16</v>
      </c>
    </row>
    <row r="106" spans="1:24" ht="21" customHeight="1">
      <c r="A106" s="38" t="s">
        <v>317</v>
      </c>
      <c r="B106" s="10" t="s">
        <v>363</v>
      </c>
      <c r="C106" s="10">
        <v>2003</v>
      </c>
      <c r="D106" s="10">
        <v>9</v>
      </c>
      <c r="E106" s="10">
        <v>1</v>
      </c>
      <c r="F106" s="10">
        <v>105</v>
      </c>
      <c r="G106" s="39" t="s">
        <v>30</v>
      </c>
      <c r="H106" s="40" t="s">
        <v>6</v>
      </c>
      <c r="I106" s="40" t="s">
        <v>32</v>
      </c>
      <c r="J106" s="40" t="s">
        <v>16</v>
      </c>
      <c r="K106" s="60">
        <v>-0.04</v>
      </c>
      <c r="L106" s="61">
        <v>1.4084507042253521E-2</v>
      </c>
      <c r="M106" s="67">
        <v>-2.84</v>
      </c>
      <c r="N106" s="40">
        <v>1965</v>
      </c>
      <c r="O106" s="40">
        <v>33</v>
      </c>
      <c r="P106" s="40">
        <v>33</v>
      </c>
      <c r="Q106" s="40" t="s">
        <v>15</v>
      </c>
      <c r="R106" s="40" t="s">
        <v>89</v>
      </c>
      <c r="S106" s="43" t="s">
        <v>33</v>
      </c>
      <c r="T106" s="40" t="s">
        <v>31</v>
      </c>
      <c r="U106" s="40" t="s">
        <v>17</v>
      </c>
      <c r="V106" s="40" t="s">
        <v>348</v>
      </c>
      <c r="W106" s="40">
        <v>1</v>
      </c>
      <c r="X106" s="40" t="s">
        <v>16</v>
      </c>
    </row>
    <row r="107" spans="1:24" ht="21" customHeight="1">
      <c r="A107" s="38" t="s">
        <v>241</v>
      </c>
      <c r="B107" s="10" t="s">
        <v>240</v>
      </c>
      <c r="C107" s="10">
        <v>2002</v>
      </c>
      <c r="D107" s="10">
        <v>10</v>
      </c>
      <c r="E107" s="10">
        <v>1</v>
      </c>
      <c r="F107" s="10">
        <v>106</v>
      </c>
      <c r="G107" s="39" t="s">
        <v>30</v>
      </c>
      <c r="H107" s="40" t="s">
        <v>6</v>
      </c>
      <c r="I107" s="40" t="s">
        <v>29</v>
      </c>
      <c r="J107" s="40" t="s">
        <v>7</v>
      </c>
      <c r="K107" s="60">
        <v>-8.7999999999999995E-2</v>
      </c>
      <c r="L107" s="61">
        <v>2.5000000000000001E-2</v>
      </c>
      <c r="M107" s="67">
        <v>-3.52</v>
      </c>
      <c r="N107" s="40">
        <v>1970</v>
      </c>
      <c r="O107" s="40">
        <v>22</v>
      </c>
      <c r="P107" s="40">
        <v>22</v>
      </c>
      <c r="Q107" s="40" t="s">
        <v>15</v>
      </c>
      <c r="R107" s="40" t="s">
        <v>89</v>
      </c>
      <c r="S107" s="43" t="s">
        <v>42</v>
      </c>
      <c r="T107" s="40" t="s">
        <v>26</v>
      </c>
      <c r="U107" s="40" t="s">
        <v>17</v>
      </c>
      <c r="V107" s="40" t="s">
        <v>350</v>
      </c>
      <c r="W107" s="40">
        <v>1</v>
      </c>
      <c r="X107" s="40" t="s">
        <v>16</v>
      </c>
    </row>
    <row r="108" spans="1:24" ht="21" customHeight="1">
      <c r="A108" s="38" t="s">
        <v>241</v>
      </c>
      <c r="B108" s="10" t="s">
        <v>240</v>
      </c>
      <c r="C108" s="10">
        <v>2002</v>
      </c>
      <c r="D108" s="10">
        <v>10</v>
      </c>
      <c r="E108" s="10">
        <v>2</v>
      </c>
      <c r="F108" s="10">
        <v>107</v>
      </c>
      <c r="G108" s="39" t="s">
        <v>30</v>
      </c>
      <c r="H108" s="40" t="s">
        <v>6</v>
      </c>
      <c r="I108" s="40" t="s">
        <v>29</v>
      </c>
      <c r="J108" s="40" t="s">
        <v>7</v>
      </c>
      <c r="K108" s="60">
        <v>-4.5999999999999999E-2</v>
      </c>
      <c r="L108" s="61">
        <v>0.03</v>
      </c>
      <c r="M108" s="67">
        <v>-1.5333333333333334</v>
      </c>
      <c r="N108" s="40">
        <v>1970</v>
      </c>
      <c r="O108" s="40">
        <v>22</v>
      </c>
      <c r="P108" s="40">
        <v>22</v>
      </c>
      <c r="Q108" s="40" t="s">
        <v>15</v>
      </c>
      <c r="R108" s="40" t="s">
        <v>89</v>
      </c>
      <c r="S108" s="43" t="s">
        <v>42</v>
      </c>
      <c r="T108" s="40" t="s">
        <v>26</v>
      </c>
      <c r="U108" s="40" t="s">
        <v>17</v>
      </c>
      <c r="V108" s="40" t="s">
        <v>350</v>
      </c>
      <c r="W108" s="40">
        <v>1</v>
      </c>
      <c r="X108" s="40" t="s">
        <v>16</v>
      </c>
    </row>
    <row r="109" spans="1:24" ht="21" customHeight="1">
      <c r="A109" s="38" t="s">
        <v>242</v>
      </c>
      <c r="B109" s="10" t="s">
        <v>243</v>
      </c>
      <c r="C109" s="10">
        <v>1999</v>
      </c>
      <c r="D109" s="10">
        <v>11</v>
      </c>
      <c r="E109" s="10">
        <v>1</v>
      </c>
      <c r="F109" s="10">
        <v>108</v>
      </c>
      <c r="G109" s="39" t="s">
        <v>30</v>
      </c>
      <c r="H109" s="40" t="s">
        <v>6</v>
      </c>
      <c r="I109" s="40" t="s">
        <v>29</v>
      </c>
      <c r="J109" s="40" t="s">
        <v>16</v>
      </c>
      <c r="K109" s="60">
        <v>-3.7600000000000001E-2</v>
      </c>
      <c r="L109" s="61">
        <v>2.0512820512820513E-2</v>
      </c>
      <c r="M109" s="67">
        <v>-1.833</v>
      </c>
      <c r="N109" s="40">
        <v>1960</v>
      </c>
      <c r="O109" s="40">
        <v>25</v>
      </c>
      <c r="P109" s="40">
        <v>25</v>
      </c>
      <c r="Q109" s="40" t="s">
        <v>15</v>
      </c>
      <c r="R109" s="40" t="s">
        <v>89</v>
      </c>
      <c r="S109" s="43" t="s">
        <v>42</v>
      </c>
      <c r="T109" s="40" t="s">
        <v>26</v>
      </c>
      <c r="U109" s="40" t="s">
        <v>20</v>
      </c>
      <c r="V109" s="40" t="s">
        <v>348</v>
      </c>
      <c r="W109" s="40">
        <v>1</v>
      </c>
      <c r="X109" s="40" t="s">
        <v>16</v>
      </c>
    </row>
    <row r="110" spans="1:24" ht="21" customHeight="1">
      <c r="A110" s="38" t="s">
        <v>242</v>
      </c>
      <c r="B110" s="10" t="s">
        <v>243</v>
      </c>
      <c r="C110" s="10">
        <v>1999</v>
      </c>
      <c r="D110" s="10">
        <v>11</v>
      </c>
      <c r="E110" s="10">
        <v>2</v>
      </c>
      <c r="F110" s="10">
        <v>109</v>
      </c>
      <c r="G110" s="39" t="s">
        <v>30</v>
      </c>
      <c r="H110" s="40" t="s">
        <v>6</v>
      </c>
      <c r="I110" s="40" t="s">
        <v>29</v>
      </c>
      <c r="J110" s="40" t="s">
        <v>16</v>
      </c>
      <c r="K110" s="60">
        <v>-8.4099999999999994E-2</v>
      </c>
      <c r="L110" s="61">
        <v>3.1616541353383452E-2</v>
      </c>
      <c r="M110" s="67">
        <v>-2.66</v>
      </c>
      <c r="N110" s="40">
        <v>1960</v>
      </c>
      <c r="O110" s="40">
        <v>25</v>
      </c>
      <c r="P110" s="40">
        <v>25</v>
      </c>
      <c r="Q110" s="40" t="s">
        <v>15</v>
      </c>
      <c r="R110" s="40" t="s">
        <v>89</v>
      </c>
      <c r="S110" s="43" t="s">
        <v>42</v>
      </c>
      <c r="T110" s="40" t="s">
        <v>26</v>
      </c>
      <c r="U110" s="40" t="s">
        <v>20</v>
      </c>
      <c r="V110" s="40" t="s">
        <v>348</v>
      </c>
      <c r="W110" s="40">
        <v>1</v>
      </c>
      <c r="X110" s="40" t="s">
        <v>16</v>
      </c>
    </row>
    <row r="111" spans="1:24" ht="21" customHeight="1">
      <c r="A111" s="38" t="s">
        <v>242</v>
      </c>
      <c r="B111" s="10" t="s">
        <v>243</v>
      </c>
      <c r="C111" s="10">
        <v>1999</v>
      </c>
      <c r="D111" s="10">
        <v>11</v>
      </c>
      <c r="E111" s="10">
        <v>3</v>
      </c>
      <c r="F111" s="10">
        <v>110</v>
      </c>
      <c r="G111" s="39" t="s">
        <v>30</v>
      </c>
      <c r="H111" s="40" t="s">
        <v>6</v>
      </c>
      <c r="I111" s="40" t="s">
        <v>29</v>
      </c>
      <c r="J111" s="40" t="s">
        <v>16</v>
      </c>
      <c r="K111" s="60">
        <v>-1.0999999999999999E-2</v>
      </c>
      <c r="L111" s="61">
        <v>2.8571428571428571E-2</v>
      </c>
      <c r="M111" s="67">
        <v>-0.38500000000000001</v>
      </c>
      <c r="N111" s="40">
        <v>1960</v>
      </c>
      <c r="O111" s="40">
        <v>25</v>
      </c>
      <c r="P111" s="40">
        <v>25</v>
      </c>
      <c r="Q111" s="40" t="s">
        <v>15</v>
      </c>
      <c r="R111" s="40" t="s">
        <v>89</v>
      </c>
      <c r="S111" s="43" t="s">
        <v>42</v>
      </c>
      <c r="T111" s="40" t="s">
        <v>26</v>
      </c>
      <c r="U111" s="40" t="s">
        <v>20</v>
      </c>
      <c r="V111" s="40" t="s">
        <v>348</v>
      </c>
      <c r="W111" s="40">
        <v>1</v>
      </c>
      <c r="X111" s="40" t="s">
        <v>16</v>
      </c>
    </row>
    <row r="112" spans="1:24" ht="21" customHeight="1">
      <c r="A112" s="38" t="s">
        <v>244</v>
      </c>
      <c r="B112" s="10" t="s">
        <v>245</v>
      </c>
      <c r="C112" s="10">
        <v>2005</v>
      </c>
      <c r="D112" s="10">
        <v>12</v>
      </c>
      <c r="E112" s="10">
        <v>1</v>
      </c>
      <c r="F112" s="10">
        <v>111</v>
      </c>
      <c r="G112" s="39" t="s">
        <v>30</v>
      </c>
      <c r="H112" s="40" t="s">
        <v>6</v>
      </c>
      <c r="I112" s="40" t="s">
        <v>29</v>
      </c>
      <c r="J112" s="40" t="s">
        <v>7</v>
      </c>
      <c r="K112" s="60">
        <v>-5.6666666666666671E-2</v>
      </c>
      <c r="L112" s="61">
        <v>2.7243589743589747E-2</v>
      </c>
      <c r="M112" s="67">
        <v>-2.08</v>
      </c>
      <c r="N112" s="40">
        <v>1960</v>
      </c>
      <c r="O112" s="40">
        <v>30</v>
      </c>
      <c r="P112" s="40">
        <v>30</v>
      </c>
      <c r="Q112" s="40" t="s">
        <v>15</v>
      </c>
      <c r="R112" s="40" t="s">
        <v>89</v>
      </c>
      <c r="S112" s="43" t="s">
        <v>43</v>
      </c>
      <c r="T112" s="40" t="s">
        <v>26</v>
      </c>
      <c r="U112" s="40" t="s">
        <v>17</v>
      </c>
      <c r="V112" s="40" t="s">
        <v>350</v>
      </c>
      <c r="W112" s="40">
        <v>1</v>
      </c>
      <c r="X112" s="40" t="s">
        <v>16</v>
      </c>
    </row>
    <row r="113" spans="1:24" ht="21" customHeight="1">
      <c r="A113" s="38" t="s">
        <v>244</v>
      </c>
      <c r="B113" s="10" t="s">
        <v>245</v>
      </c>
      <c r="C113" s="10">
        <v>2005</v>
      </c>
      <c r="D113" s="10">
        <v>12</v>
      </c>
      <c r="E113" s="10">
        <v>2</v>
      </c>
      <c r="F113" s="10">
        <v>112</v>
      </c>
      <c r="G113" s="39" t="s">
        <v>30</v>
      </c>
      <c r="H113" s="40" t="s">
        <v>6</v>
      </c>
      <c r="I113" s="40" t="s">
        <v>29</v>
      </c>
      <c r="J113" s="40" t="s">
        <v>7</v>
      </c>
      <c r="K113" s="60">
        <v>-5.3333333333333337E-2</v>
      </c>
      <c r="L113" s="61">
        <v>2.7491408934707907E-2</v>
      </c>
      <c r="M113" s="67">
        <v>-1.94</v>
      </c>
      <c r="N113" s="40">
        <v>1960</v>
      </c>
      <c r="O113" s="40">
        <v>30</v>
      </c>
      <c r="P113" s="40">
        <v>30</v>
      </c>
      <c r="Q113" s="40" t="s">
        <v>15</v>
      </c>
      <c r="R113" s="40" t="s">
        <v>89</v>
      </c>
      <c r="S113" s="43" t="s">
        <v>43</v>
      </c>
      <c r="T113" s="40" t="s">
        <v>26</v>
      </c>
      <c r="U113" s="40" t="s">
        <v>17</v>
      </c>
      <c r="V113" s="40" t="s">
        <v>350</v>
      </c>
      <c r="W113" s="40">
        <v>1</v>
      </c>
      <c r="X113" s="40" t="s">
        <v>16</v>
      </c>
    </row>
    <row r="114" spans="1:24" ht="21" customHeight="1">
      <c r="A114" s="38" t="s">
        <v>244</v>
      </c>
      <c r="B114" s="10" t="s">
        <v>245</v>
      </c>
      <c r="C114" s="10">
        <v>2005</v>
      </c>
      <c r="D114" s="10">
        <v>12</v>
      </c>
      <c r="E114" s="10">
        <v>3</v>
      </c>
      <c r="F114" s="10">
        <v>113</v>
      </c>
      <c r="G114" s="39" t="s">
        <v>30</v>
      </c>
      <c r="H114" s="40" t="s">
        <v>6</v>
      </c>
      <c r="I114" s="40" t="s">
        <v>29</v>
      </c>
      <c r="J114" s="40" t="s">
        <v>7</v>
      </c>
      <c r="K114" s="60">
        <v>-6.6666666666666666E-2</v>
      </c>
      <c r="L114" s="61">
        <v>3.0441400304414008E-2</v>
      </c>
      <c r="M114" s="67">
        <v>-2.19</v>
      </c>
      <c r="N114" s="40">
        <v>1960</v>
      </c>
      <c r="O114" s="40">
        <v>30</v>
      </c>
      <c r="P114" s="40">
        <v>30</v>
      </c>
      <c r="Q114" s="40" t="s">
        <v>15</v>
      </c>
      <c r="R114" s="40" t="s">
        <v>89</v>
      </c>
      <c r="S114" s="43" t="s">
        <v>43</v>
      </c>
      <c r="T114" s="40" t="s">
        <v>26</v>
      </c>
      <c r="U114" s="40" t="s">
        <v>17</v>
      </c>
      <c r="V114" s="40" t="s">
        <v>350</v>
      </c>
      <c r="W114" s="40">
        <v>1</v>
      </c>
      <c r="X114" s="40" t="s">
        <v>16</v>
      </c>
    </row>
    <row r="115" spans="1:24" ht="21" customHeight="1">
      <c r="A115" s="38" t="s">
        <v>244</v>
      </c>
      <c r="B115" s="10" t="s">
        <v>245</v>
      </c>
      <c r="C115" s="10">
        <v>2005</v>
      </c>
      <c r="D115" s="10">
        <v>12</v>
      </c>
      <c r="E115" s="10">
        <v>4</v>
      </c>
      <c r="F115" s="10">
        <v>114</v>
      </c>
      <c r="G115" s="39" t="s">
        <v>30</v>
      </c>
      <c r="H115" s="40" t="s">
        <v>6</v>
      </c>
      <c r="I115" s="40" t="s">
        <v>29</v>
      </c>
      <c r="J115" s="40" t="s">
        <v>7</v>
      </c>
      <c r="K115" s="60">
        <v>-4.3333333333333335E-2</v>
      </c>
      <c r="L115" s="61">
        <v>8.0246913580246895E-2</v>
      </c>
      <c r="M115" s="67">
        <v>-0.54</v>
      </c>
      <c r="N115" s="40">
        <v>1960</v>
      </c>
      <c r="O115" s="40">
        <v>30</v>
      </c>
      <c r="P115" s="40">
        <v>30</v>
      </c>
      <c r="Q115" s="40" t="s">
        <v>15</v>
      </c>
      <c r="R115" s="40" t="s">
        <v>89</v>
      </c>
      <c r="S115" s="43" t="s">
        <v>43</v>
      </c>
      <c r="T115" s="40" t="s">
        <v>26</v>
      </c>
      <c r="U115" s="40" t="s">
        <v>17</v>
      </c>
      <c r="V115" s="40" t="s">
        <v>300</v>
      </c>
      <c r="W115" s="40">
        <v>1</v>
      </c>
      <c r="X115" s="40" t="s">
        <v>16</v>
      </c>
    </row>
    <row r="116" spans="1:24" ht="21" customHeight="1">
      <c r="A116" s="38" t="s">
        <v>244</v>
      </c>
      <c r="B116" s="10" t="s">
        <v>245</v>
      </c>
      <c r="C116" s="10">
        <v>2005</v>
      </c>
      <c r="D116" s="10">
        <v>12</v>
      </c>
      <c r="E116" s="10">
        <v>5</v>
      </c>
      <c r="F116" s="10">
        <v>115</v>
      </c>
      <c r="G116" s="39" t="s">
        <v>30</v>
      </c>
      <c r="H116" s="40" t="s">
        <v>6</v>
      </c>
      <c r="I116" s="40" t="s">
        <v>29</v>
      </c>
      <c r="J116" s="40" t="s">
        <v>7</v>
      </c>
      <c r="K116" s="60">
        <v>-6.6666666666666666E-2</v>
      </c>
      <c r="L116" s="61">
        <v>2.5348542458808621E-2</v>
      </c>
      <c r="M116" s="67">
        <v>-2.63</v>
      </c>
      <c r="N116" s="40">
        <v>1960</v>
      </c>
      <c r="O116" s="40">
        <v>30</v>
      </c>
      <c r="P116" s="40">
        <v>30</v>
      </c>
      <c r="Q116" s="40" t="s">
        <v>15</v>
      </c>
      <c r="R116" s="40" t="s">
        <v>89</v>
      </c>
      <c r="S116" s="43" t="s">
        <v>43</v>
      </c>
      <c r="T116" s="40" t="s">
        <v>26</v>
      </c>
      <c r="U116" s="40" t="s">
        <v>17</v>
      </c>
      <c r="V116" s="40" t="s">
        <v>348</v>
      </c>
      <c r="W116" s="40">
        <v>1</v>
      </c>
      <c r="X116" s="40" t="s">
        <v>16</v>
      </c>
    </row>
    <row r="117" spans="1:24" ht="21" customHeight="1">
      <c r="A117" s="38" t="s">
        <v>244</v>
      </c>
      <c r="B117" s="10" t="s">
        <v>245</v>
      </c>
      <c r="C117" s="10">
        <v>2005</v>
      </c>
      <c r="D117" s="10">
        <v>12</v>
      </c>
      <c r="E117" s="10">
        <v>6</v>
      </c>
      <c r="F117" s="10">
        <v>116</v>
      </c>
      <c r="G117" s="39" t="s">
        <v>30</v>
      </c>
      <c r="H117" s="40" t="s">
        <v>6</v>
      </c>
      <c r="I117" s="40" t="s">
        <v>29</v>
      </c>
      <c r="J117" s="40" t="s">
        <v>7</v>
      </c>
      <c r="K117" s="60">
        <v>-6.3333333333333325E-2</v>
      </c>
      <c r="L117" s="61">
        <v>2.5435073627844709E-2</v>
      </c>
      <c r="M117" s="67">
        <v>-2.4900000000000002</v>
      </c>
      <c r="N117" s="40">
        <v>1960</v>
      </c>
      <c r="O117" s="40">
        <v>30</v>
      </c>
      <c r="P117" s="40">
        <v>30</v>
      </c>
      <c r="Q117" s="40" t="s">
        <v>15</v>
      </c>
      <c r="R117" s="40" t="s">
        <v>89</v>
      </c>
      <c r="S117" s="43" t="s">
        <v>43</v>
      </c>
      <c r="T117" s="40" t="s">
        <v>26</v>
      </c>
      <c r="U117" s="40" t="s">
        <v>17</v>
      </c>
      <c r="V117" s="40" t="s">
        <v>350</v>
      </c>
      <c r="W117" s="40">
        <v>1</v>
      </c>
      <c r="X117" s="40" t="s">
        <v>16</v>
      </c>
    </row>
    <row r="118" spans="1:24" ht="21" customHeight="1">
      <c r="A118" s="38" t="s">
        <v>244</v>
      </c>
      <c r="B118" s="10" t="s">
        <v>245</v>
      </c>
      <c r="C118" s="10">
        <v>2005</v>
      </c>
      <c r="D118" s="10">
        <v>12</v>
      </c>
      <c r="E118" s="10">
        <v>7</v>
      </c>
      <c r="F118" s="10">
        <v>117</v>
      </c>
      <c r="G118" s="39" t="s">
        <v>30</v>
      </c>
      <c r="H118" s="40" t="s">
        <v>6</v>
      </c>
      <c r="I118" s="40" t="s">
        <v>29</v>
      </c>
      <c r="J118" s="40" t="s">
        <v>7</v>
      </c>
      <c r="K118" s="60">
        <v>-7.333333333333332E-2</v>
      </c>
      <c r="L118" s="61">
        <v>2.7672955974842768E-2</v>
      </c>
      <c r="M118" s="67">
        <v>-2.65</v>
      </c>
      <c r="N118" s="40">
        <v>1960</v>
      </c>
      <c r="O118" s="40">
        <v>30</v>
      </c>
      <c r="P118" s="40">
        <v>30</v>
      </c>
      <c r="Q118" s="40" t="s">
        <v>15</v>
      </c>
      <c r="R118" s="40" t="s">
        <v>89</v>
      </c>
      <c r="S118" s="43" t="s">
        <v>43</v>
      </c>
      <c r="T118" s="40" t="s">
        <v>26</v>
      </c>
      <c r="U118" s="40" t="s">
        <v>17</v>
      </c>
      <c r="V118" s="40" t="s">
        <v>350</v>
      </c>
      <c r="W118" s="40">
        <v>1</v>
      </c>
      <c r="X118" s="40" t="s">
        <v>16</v>
      </c>
    </row>
    <row r="119" spans="1:24" ht="21" customHeight="1">
      <c r="A119" s="38" t="s">
        <v>244</v>
      </c>
      <c r="B119" s="10" t="s">
        <v>245</v>
      </c>
      <c r="C119" s="10">
        <v>2005</v>
      </c>
      <c r="D119" s="10">
        <v>12</v>
      </c>
      <c r="E119" s="10">
        <v>8</v>
      </c>
      <c r="F119" s="10">
        <v>118</v>
      </c>
      <c r="G119" s="39" t="s">
        <v>30</v>
      </c>
      <c r="H119" s="40" t="s">
        <v>6</v>
      </c>
      <c r="I119" s="40" t="s">
        <v>29</v>
      </c>
      <c r="J119" s="40" t="s">
        <v>7</v>
      </c>
      <c r="K119" s="60">
        <v>-3.666666666666666E-2</v>
      </c>
      <c r="L119" s="61">
        <v>7.0512820512820498E-2</v>
      </c>
      <c r="M119" s="67">
        <v>-0.52</v>
      </c>
      <c r="N119" s="40">
        <v>1960</v>
      </c>
      <c r="O119" s="40">
        <v>30</v>
      </c>
      <c r="P119" s="40">
        <v>30</v>
      </c>
      <c r="Q119" s="40" t="s">
        <v>15</v>
      </c>
      <c r="R119" s="40" t="s">
        <v>89</v>
      </c>
      <c r="S119" s="43" t="s">
        <v>43</v>
      </c>
      <c r="T119" s="40" t="s">
        <v>26</v>
      </c>
      <c r="U119" s="40" t="s">
        <v>17</v>
      </c>
      <c r="V119" s="40" t="s">
        <v>300</v>
      </c>
      <c r="W119" s="40">
        <v>1</v>
      </c>
      <c r="X119" s="40" t="s">
        <v>16</v>
      </c>
    </row>
    <row r="120" spans="1:24" ht="21" customHeight="1">
      <c r="A120" s="38" t="s">
        <v>244</v>
      </c>
      <c r="B120" s="10" t="s">
        <v>245</v>
      </c>
      <c r="C120" s="10">
        <v>2005</v>
      </c>
      <c r="D120" s="10">
        <v>12</v>
      </c>
      <c r="E120" s="10">
        <v>9</v>
      </c>
      <c r="F120" s="10">
        <v>119</v>
      </c>
      <c r="G120" s="39" t="s">
        <v>30</v>
      </c>
      <c r="H120" s="40" t="s">
        <v>6</v>
      </c>
      <c r="I120" s="40" t="s">
        <v>29</v>
      </c>
      <c r="J120" s="40" t="s">
        <v>7</v>
      </c>
      <c r="K120" s="60">
        <v>-0.45</v>
      </c>
      <c r="L120" s="61">
        <v>0.25280898876404495</v>
      </c>
      <c r="M120" s="67">
        <v>-1.78</v>
      </c>
      <c r="N120" s="40">
        <v>1960</v>
      </c>
      <c r="O120" s="40">
        <v>30</v>
      </c>
      <c r="P120" s="40">
        <v>30</v>
      </c>
      <c r="Q120" s="40" t="s">
        <v>15</v>
      </c>
      <c r="R120" s="40" t="s">
        <v>89</v>
      </c>
      <c r="S120" s="43" t="s">
        <v>43</v>
      </c>
      <c r="T120" s="40" t="s">
        <v>26</v>
      </c>
      <c r="U120" s="40" t="s">
        <v>17</v>
      </c>
      <c r="V120" s="40" t="s">
        <v>349</v>
      </c>
      <c r="W120" s="40">
        <v>1</v>
      </c>
      <c r="X120" s="40" t="s">
        <v>16</v>
      </c>
    </row>
    <row r="121" spans="1:24" ht="21" customHeight="1">
      <c r="A121" s="38" t="s">
        <v>244</v>
      </c>
      <c r="B121" s="10" t="s">
        <v>245</v>
      </c>
      <c r="C121" s="10">
        <v>2005</v>
      </c>
      <c r="D121" s="10">
        <v>12</v>
      </c>
      <c r="E121" s="10">
        <v>10</v>
      </c>
      <c r="F121" s="10">
        <v>120</v>
      </c>
      <c r="G121" s="39" t="s">
        <v>30</v>
      </c>
      <c r="H121" s="40" t="s">
        <v>6</v>
      </c>
      <c r="I121" s="40" t="s">
        <v>29</v>
      </c>
      <c r="J121" s="40" t="s">
        <v>7</v>
      </c>
      <c r="K121" s="60">
        <v>-4.3333333333333335E-2</v>
      </c>
      <c r="L121" s="61">
        <v>2.5048169556840076E-2</v>
      </c>
      <c r="M121" s="67">
        <v>-1.73</v>
      </c>
      <c r="N121" s="40">
        <v>1960</v>
      </c>
      <c r="O121" s="40">
        <v>30</v>
      </c>
      <c r="P121" s="40">
        <v>30</v>
      </c>
      <c r="Q121" s="40" t="s">
        <v>15</v>
      </c>
      <c r="R121" s="40" t="s">
        <v>89</v>
      </c>
      <c r="S121" s="43" t="s">
        <v>43</v>
      </c>
      <c r="T121" s="40" t="s">
        <v>26</v>
      </c>
      <c r="U121" s="40" t="s">
        <v>17</v>
      </c>
      <c r="V121" s="40" t="s">
        <v>349</v>
      </c>
      <c r="W121" s="40">
        <v>1</v>
      </c>
      <c r="X121" s="40" t="s">
        <v>16</v>
      </c>
    </row>
    <row r="122" spans="1:24" ht="21" customHeight="1">
      <c r="A122" s="38" t="s">
        <v>244</v>
      </c>
      <c r="B122" s="10" t="s">
        <v>245</v>
      </c>
      <c r="C122" s="10">
        <v>2005</v>
      </c>
      <c r="D122" s="10">
        <v>12</v>
      </c>
      <c r="E122" s="10">
        <v>11</v>
      </c>
      <c r="F122" s="10">
        <v>121</v>
      </c>
      <c r="G122" s="39" t="s">
        <v>30</v>
      </c>
      <c r="H122" s="40" t="s">
        <v>6</v>
      </c>
      <c r="I122" s="40" t="s">
        <v>29</v>
      </c>
      <c r="J122" s="40" t="s">
        <v>7</v>
      </c>
      <c r="K122" s="60">
        <v>-5.1000000000000004E-2</v>
      </c>
      <c r="L122" s="61">
        <v>2.4401913875598088E-2</v>
      </c>
      <c r="M122" s="67">
        <v>-2.09</v>
      </c>
      <c r="N122" s="40">
        <v>1960</v>
      </c>
      <c r="O122" s="40">
        <v>30</v>
      </c>
      <c r="P122" s="40">
        <v>30</v>
      </c>
      <c r="Q122" s="40" t="s">
        <v>15</v>
      </c>
      <c r="R122" s="40" t="s">
        <v>89</v>
      </c>
      <c r="S122" s="43" t="s">
        <v>43</v>
      </c>
      <c r="T122" s="40" t="s">
        <v>26</v>
      </c>
      <c r="U122" s="40" t="s">
        <v>17</v>
      </c>
      <c r="V122" s="40" t="s">
        <v>349</v>
      </c>
      <c r="W122" s="40">
        <v>1</v>
      </c>
      <c r="X122" s="40" t="s">
        <v>16</v>
      </c>
    </row>
    <row r="123" spans="1:24" ht="21" customHeight="1">
      <c r="A123" s="38" t="s">
        <v>244</v>
      </c>
      <c r="B123" s="10" t="s">
        <v>245</v>
      </c>
      <c r="C123" s="10">
        <v>2005</v>
      </c>
      <c r="D123" s="10">
        <v>12</v>
      </c>
      <c r="E123" s="10">
        <v>12</v>
      </c>
      <c r="F123" s="10">
        <v>122</v>
      </c>
      <c r="G123" s="39" t="s">
        <v>30</v>
      </c>
      <c r="H123" s="40" t="s">
        <v>6</v>
      </c>
      <c r="I123" s="40" t="s">
        <v>29</v>
      </c>
      <c r="J123" s="40" t="s">
        <v>7</v>
      </c>
      <c r="K123" s="60">
        <v>-5.9999999999999991E-2</v>
      </c>
      <c r="L123" s="61">
        <v>2.3255813953488368E-2</v>
      </c>
      <c r="M123" s="67">
        <v>-2.58</v>
      </c>
      <c r="N123" s="40">
        <v>1960</v>
      </c>
      <c r="O123" s="40">
        <v>30</v>
      </c>
      <c r="P123" s="40">
        <v>30</v>
      </c>
      <c r="Q123" s="40" t="s">
        <v>15</v>
      </c>
      <c r="R123" s="40" t="s">
        <v>89</v>
      </c>
      <c r="S123" s="43" t="s">
        <v>43</v>
      </c>
      <c r="T123" s="40" t="s">
        <v>26</v>
      </c>
      <c r="U123" s="40" t="s">
        <v>17</v>
      </c>
      <c r="V123" s="40" t="s">
        <v>349</v>
      </c>
      <c r="W123" s="40">
        <v>1</v>
      </c>
      <c r="X123" s="40" t="s">
        <v>16</v>
      </c>
    </row>
    <row r="124" spans="1:24" ht="21" customHeight="1">
      <c r="A124" s="38" t="s">
        <v>246</v>
      </c>
      <c r="B124" s="10" t="s">
        <v>247</v>
      </c>
      <c r="C124" s="10">
        <v>2004</v>
      </c>
      <c r="D124" s="10">
        <v>13</v>
      </c>
      <c r="E124" s="10">
        <v>1</v>
      </c>
      <c r="F124" s="10">
        <v>123</v>
      </c>
      <c r="G124" s="39" t="s">
        <v>30</v>
      </c>
      <c r="H124" s="40" t="s">
        <v>358</v>
      </c>
      <c r="I124" s="40" t="s">
        <v>29</v>
      </c>
      <c r="J124" s="40" t="s">
        <v>7</v>
      </c>
      <c r="K124" s="60">
        <v>-4.2000000000000003E-2</v>
      </c>
      <c r="L124" s="61">
        <v>4.6666666666666669E-2</v>
      </c>
      <c r="M124" s="67">
        <v>-0.9</v>
      </c>
      <c r="N124" s="40">
        <v>1960</v>
      </c>
      <c r="O124" s="40">
        <v>40</v>
      </c>
      <c r="P124" s="40">
        <v>5</v>
      </c>
      <c r="Q124" s="40" t="s">
        <v>15</v>
      </c>
      <c r="R124" s="40" t="s">
        <v>81</v>
      </c>
      <c r="S124" s="43" t="s">
        <v>43</v>
      </c>
      <c r="T124" s="40" t="s">
        <v>26</v>
      </c>
      <c r="U124" s="40" t="s">
        <v>17</v>
      </c>
      <c r="V124" s="40" t="s">
        <v>348</v>
      </c>
      <c r="W124" s="40">
        <v>1</v>
      </c>
      <c r="X124" s="40" t="s">
        <v>16</v>
      </c>
    </row>
    <row r="125" spans="1:24" ht="21" customHeight="1">
      <c r="A125" s="38" t="s">
        <v>246</v>
      </c>
      <c r="B125" s="10" t="s">
        <v>247</v>
      </c>
      <c r="C125" s="10">
        <v>2004</v>
      </c>
      <c r="D125" s="10">
        <v>13</v>
      </c>
      <c r="E125" s="10">
        <v>2</v>
      </c>
      <c r="F125" s="10">
        <v>124</v>
      </c>
      <c r="G125" s="39" t="s">
        <v>30</v>
      </c>
      <c r="H125" s="40" t="s">
        <v>358</v>
      </c>
      <c r="I125" s="40" t="s">
        <v>29</v>
      </c>
      <c r="J125" s="40" t="s">
        <v>7</v>
      </c>
      <c r="K125" s="60">
        <v>-7.9000000000000001E-2</v>
      </c>
      <c r="L125" s="61">
        <v>6.5833333333333341E-2</v>
      </c>
      <c r="M125" s="67">
        <v>-1.2</v>
      </c>
      <c r="N125" s="40">
        <v>1990</v>
      </c>
      <c r="O125" s="40">
        <v>10</v>
      </c>
      <c r="P125" s="40">
        <v>5</v>
      </c>
      <c r="Q125" s="40" t="s">
        <v>15</v>
      </c>
      <c r="R125" s="40" t="s">
        <v>81</v>
      </c>
      <c r="S125" s="43" t="s">
        <v>43</v>
      </c>
      <c r="T125" s="40" t="s">
        <v>26</v>
      </c>
      <c r="U125" s="40" t="s">
        <v>17</v>
      </c>
      <c r="V125" s="40" t="s">
        <v>348</v>
      </c>
      <c r="W125" s="40">
        <v>1</v>
      </c>
      <c r="X125" s="40" t="s">
        <v>16</v>
      </c>
    </row>
    <row r="126" spans="1:24" ht="21" customHeight="1">
      <c r="A126" s="38" t="s">
        <v>246</v>
      </c>
      <c r="B126" s="10" t="s">
        <v>247</v>
      </c>
      <c r="C126" s="10">
        <v>2004</v>
      </c>
      <c r="D126" s="10">
        <v>13</v>
      </c>
      <c r="E126" s="10">
        <v>3</v>
      </c>
      <c r="F126" s="10">
        <v>125</v>
      </c>
      <c r="G126" s="39" t="s">
        <v>30</v>
      </c>
      <c r="H126" s="40" t="s">
        <v>358</v>
      </c>
      <c r="I126" s="40" t="s">
        <v>29</v>
      </c>
      <c r="J126" s="40" t="s">
        <v>7</v>
      </c>
      <c r="K126" s="60">
        <v>-0.14299999999999999</v>
      </c>
      <c r="L126" s="61">
        <v>5.7199999999999994E-2</v>
      </c>
      <c r="M126" s="67">
        <v>-2.5</v>
      </c>
      <c r="N126" s="40">
        <v>1990</v>
      </c>
      <c r="O126" s="40">
        <v>10</v>
      </c>
      <c r="P126" s="40">
        <v>5</v>
      </c>
      <c r="Q126" s="40" t="s">
        <v>15</v>
      </c>
      <c r="R126" s="40" t="s">
        <v>81</v>
      </c>
      <c r="S126" s="43" t="s">
        <v>43</v>
      </c>
      <c r="T126" s="40" t="s">
        <v>26</v>
      </c>
      <c r="U126" s="40" t="s">
        <v>17</v>
      </c>
      <c r="V126" s="40" t="s">
        <v>348</v>
      </c>
      <c r="W126" s="40">
        <v>1</v>
      </c>
      <c r="X126" s="40" t="s">
        <v>16</v>
      </c>
    </row>
    <row r="127" spans="1:24" ht="21" customHeight="1">
      <c r="A127" s="38" t="s">
        <v>246</v>
      </c>
      <c r="B127" s="10" t="s">
        <v>247</v>
      </c>
      <c r="C127" s="10">
        <v>2004</v>
      </c>
      <c r="D127" s="10">
        <v>13</v>
      </c>
      <c r="E127" s="10">
        <v>4</v>
      </c>
      <c r="F127" s="10">
        <v>126</v>
      </c>
      <c r="G127" s="39" t="s">
        <v>30</v>
      </c>
      <c r="H127" s="40" t="s">
        <v>358</v>
      </c>
      <c r="I127" s="40" t="s">
        <v>29</v>
      </c>
      <c r="J127" s="40" t="s">
        <v>7</v>
      </c>
      <c r="K127" s="60">
        <v>-7.0999999999999994E-2</v>
      </c>
      <c r="L127" s="61">
        <v>7.8888888888888883E-2</v>
      </c>
      <c r="M127" s="67">
        <v>-0.9</v>
      </c>
      <c r="N127" s="40">
        <v>1990</v>
      </c>
      <c r="O127" s="40">
        <v>10</v>
      </c>
      <c r="P127" s="40">
        <v>5</v>
      </c>
      <c r="Q127" s="40" t="s">
        <v>15</v>
      </c>
      <c r="R127" s="40" t="s">
        <v>81</v>
      </c>
      <c r="S127" s="43" t="s">
        <v>43</v>
      </c>
      <c r="T127" s="40" t="s">
        <v>26</v>
      </c>
      <c r="U127" s="40" t="s">
        <v>17</v>
      </c>
      <c r="V127" s="40" t="s">
        <v>348</v>
      </c>
      <c r="W127" s="40">
        <v>1</v>
      </c>
      <c r="X127" s="40" t="s">
        <v>16</v>
      </c>
    </row>
    <row r="128" spans="1:24" ht="21" customHeight="1">
      <c r="A128" s="38" t="s">
        <v>364</v>
      </c>
      <c r="B128" s="10" t="s">
        <v>354</v>
      </c>
      <c r="C128" s="10">
        <v>1991</v>
      </c>
      <c r="D128" s="10">
        <v>14</v>
      </c>
      <c r="E128" s="10">
        <v>1</v>
      </c>
      <c r="F128" s="10">
        <v>127</v>
      </c>
      <c r="G128" s="39" t="s">
        <v>30</v>
      </c>
      <c r="H128" s="40" t="s">
        <v>6</v>
      </c>
      <c r="I128" s="40" t="s">
        <v>29</v>
      </c>
      <c r="J128" s="40" t="s">
        <v>16</v>
      </c>
      <c r="K128" s="60">
        <v>-5.5050000000000002E-2</v>
      </c>
      <c r="L128" s="61">
        <v>2.5628491620111729E-2</v>
      </c>
      <c r="M128" s="67">
        <v>-2.1480000000000001</v>
      </c>
      <c r="N128" s="40">
        <v>1960</v>
      </c>
      <c r="O128" s="40">
        <v>25</v>
      </c>
      <c r="P128" s="40">
        <v>25</v>
      </c>
      <c r="Q128" s="40" t="s">
        <v>15</v>
      </c>
      <c r="R128" s="40" t="s">
        <v>89</v>
      </c>
      <c r="S128" s="43" t="s">
        <v>40</v>
      </c>
      <c r="T128" s="40" t="s">
        <v>26</v>
      </c>
      <c r="U128" s="40" t="s">
        <v>17</v>
      </c>
      <c r="V128" s="40" t="s">
        <v>300</v>
      </c>
      <c r="W128" s="40">
        <v>1</v>
      </c>
      <c r="X128" s="40" t="s">
        <v>16</v>
      </c>
    </row>
    <row r="129" spans="1:24" ht="21" customHeight="1">
      <c r="A129" s="38" t="s">
        <v>391</v>
      </c>
      <c r="B129" s="10" t="s">
        <v>70</v>
      </c>
      <c r="C129" s="10">
        <v>2002</v>
      </c>
      <c r="D129" s="10">
        <v>15</v>
      </c>
      <c r="E129" s="10">
        <v>1</v>
      </c>
      <c r="F129" s="10">
        <v>128</v>
      </c>
      <c r="G129" s="39" t="s">
        <v>28</v>
      </c>
      <c r="H129" s="40" t="s">
        <v>6</v>
      </c>
      <c r="I129" s="40" t="s">
        <v>29</v>
      </c>
      <c r="J129" s="40" t="s">
        <v>16</v>
      </c>
      <c r="K129" s="60">
        <v>-6.6000000000000003E-2</v>
      </c>
      <c r="L129" s="61">
        <v>1.9E-2</v>
      </c>
      <c r="M129" s="67">
        <v>-3.4736842105263159</v>
      </c>
      <c r="N129" s="40">
        <v>1960</v>
      </c>
      <c r="O129" s="40">
        <v>30</v>
      </c>
      <c r="P129" s="40">
        <v>30</v>
      </c>
      <c r="Q129" s="40" t="s">
        <v>15</v>
      </c>
      <c r="R129" s="40" t="s">
        <v>89</v>
      </c>
      <c r="S129" s="43" t="s">
        <v>42</v>
      </c>
      <c r="T129" s="40" t="s">
        <v>26</v>
      </c>
      <c r="U129" s="40" t="s">
        <v>20</v>
      </c>
      <c r="V129" s="40" t="s">
        <v>300</v>
      </c>
      <c r="W129" s="40">
        <v>1</v>
      </c>
      <c r="X129" s="40" t="s">
        <v>7</v>
      </c>
    </row>
    <row r="130" spans="1:24" ht="21" customHeight="1">
      <c r="A130" s="38" t="s">
        <v>391</v>
      </c>
      <c r="B130" s="10" t="s">
        <v>70</v>
      </c>
      <c r="C130" s="10">
        <v>2002</v>
      </c>
      <c r="D130" s="10">
        <v>15</v>
      </c>
      <c r="E130" s="10">
        <v>2</v>
      </c>
      <c r="F130" s="10">
        <v>129</v>
      </c>
      <c r="G130" s="39" t="s">
        <v>28</v>
      </c>
      <c r="H130" s="40" t="s">
        <v>6</v>
      </c>
      <c r="I130" s="40" t="s">
        <v>29</v>
      </c>
      <c r="J130" s="40" t="s">
        <v>16</v>
      </c>
      <c r="K130" s="60">
        <v>-6.7000000000000004E-2</v>
      </c>
      <c r="L130" s="61">
        <v>1.7999999999999999E-2</v>
      </c>
      <c r="M130" s="67">
        <v>-3.7222222222222228</v>
      </c>
      <c r="N130" s="40">
        <v>1960</v>
      </c>
      <c r="O130" s="40">
        <v>30</v>
      </c>
      <c r="P130" s="40">
        <v>30</v>
      </c>
      <c r="Q130" s="40" t="s">
        <v>15</v>
      </c>
      <c r="R130" s="40" t="s">
        <v>89</v>
      </c>
      <c r="S130" s="43" t="s">
        <v>42</v>
      </c>
      <c r="T130" s="40" t="s">
        <v>26</v>
      </c>
      <c r="U130" s="40" t="s">
        <v>20</v>
      </c>
      <c r="V130" s="40" t="s">
        <v>300</v>
      </c>
      <c r="W130" s="40">
        <v>1</v>
      </c>
      <c r="X130" s="40" t="s">
        <v>7</v>
      </c>
    </row>
    <row r="131" spans="1:24" ht="21" customHeight="1">
      <c r="A131" s="38" t="s">
        <v>391</v>
      </c>
      <c r="B131" s="10" t="s">
        <v>70</v>
      </c>
      <c r="C131" s="10">
        <v>2002</v>
      </c>
      <c r="D131" s="10">
        <v>15</v>
      </c>
      <c r="E131" s="10">
        <v>3</v>
      </c>
      <c r="F131" s="10">
        <v>130</v>
      </c>
      <c r="G131" s="39" t="s">
        <v>28</v>
      </c>
      <c r="H131" s="40" t="s">
        <v>6</v>
      </c>
      <c r="I131" s="40" t="s">
        <v>29</v>
      </c>
      <c r="J131" s="40" t="s">
        <v>16</v>
      </c>
      <c r="K131" s="60">
        <v>-6.5000000000000002E-2</v>
      </c>
      <c r="L131" s="61">
        <v>1.6E-2</v>
      </c>
      <c r="M131" s="67">
        <v>-4.0625</v>
      </c>
      <c r="N131" s="40">
        <v>1960</v>
      </c>
      <c r="O131" s="40">
        <v>30</v>
      </c>
      <c r="P131" s="40">
        <v>30</v>
      </c>
      <c r="Q131" s="40" t="s">
        <v>15</v>
      </c>
      <c r="R131" s="40" t="s">
        <v>89</v>
      </c>
      <c r="S131" s="43" t="s">
        <v>42</v>
      </c>
      <c r="T131" s="40" t="s">
        <v>26</v>
      </c>
      <c r="U131" s="40" t="s">
        <v>20</v>
      </c>
      <c r="V131" s="40" t="s">
        <v>300</v>
      </c>
      <c r="W131" s="40">
        <v>1</v>
      </c>
      <c r="X131" s="40" t="s">
        <v>16</v>
      </c>
    </row>
    <row r="132" spans="1:24" ht="21" customHeight="1">
      <c r="A132" s="38" t="s">
        <v>391</v>
      </c>
      <c r="B132" s="10" t="s">
        <v>70</v>
      </c>
      <c r="C132" s="10">
        <v>2002</v>
      </c>
      <c r="D132" s="10">
        <v>15</v>
      </c>
      <c r="E132" s="10">
        <v>4</v>
      </c>
      <c r="F132" s="10">
        <v>131</v>
      </c>
      <c r="G132" s="39" t="s">
        <v>28</v>
      </c>
      <c r="H132" s="40" t="s">
        <v>6</v>
      </c>
      <c r="I132" s="40" t="s">
        <v>29</v>
      </c>
      <c r="J132" s="40" t="s">
        <v>16</v>
      </c>
      <c r="K132" s="60">
        <v>-8.6999999999999994E-2</v>
      </c>
      <c r="L132" s="61">
        <v>1.7000000000000001E-2</v>
      </c>
      <c r="M132" s="67">
        <v>-5.117647058823529</v>
      </c>
      <c r="N132" s="40">
        <v>1960</v>
      </c>
      <c r="O132" s="40">
        <v>30</v>
      </c>
      <c r="P132" s="40">
        <v>30</v>
      </c>
      <c r="Q132" s="40" t="s">
        <v>15</v>
      </c>
      <c r="R132" s="40" t="s">
        <v>89</v>
      </c>
      <c r="S132" s="43" t="s">
        <v>42</v>
      </c>
      <c r="T132" s="40" t="s">
        <v>26</v>
      </c>
      <c r="U132" s="40" t="s">
        <v>20</v>
      </c>
      <c r="V132" s="40" t="s">
        <v>300</v>
      </c>
      <c r="W132" s="40">
        <v>1</v>
      </c>
      <c r="X132" s="40" t="s">
        <v>16</v>
      </c>
    </row>
    <row r="133" spans="1:24" ht="21" customHeight="1">
      <c r="A133" s="38" t="s">
        <v>391</v>
      </c>
      <c r="B133" s="10" t="s">
        <v>70</v>
      </c>
      <c r="C133" s="10">
        <v>2002</v>
      </c>
      <c r="D133" s="10">
        <v>15</v>
      </c>
      <c r="E133" s="10">
        <v>5</v>
      </c>
      <c r="F133" s="10">
        <v>132</v>
      </c>
      <c r="G133" s="39" t="s">
        <v>28</v>
      </c>
      <c r="H133" s="40" t="s">
        <v>6</v>
      </c>
      <c r="I133" s="40" t="s">
        <v>29</v>
      </c>
      <c r="J133" s="40" t="s">
        <v>16</v>
      </c>
      <c r="K133" s="60">
        <v>-3.4000000000000002E-2</v>
      </c>
      <c r="L133" s="61">
        <v>4.3999999999999997E-2</v>
      </c>
      <c r="M133" s="67">
        <v>-0.77272727272727282</v>
      </c>
      <c r="N133" s="40">
        <v>1960</v>
      </c>
      <c r="O133" s="40">
        <v>30</v>
      </c>
      <c r="P133" s="40">
        <v>30</v>
      </c>
      <c r="Q133" s="40" t="s">
        <v>15</v>
      </c>
      <c r="R133" s="40" t="s">
        <v>89</v>
      </c>
      <c r="S133" s="43" t="s">
        <v>42</v>
      </c>
      <c r="T133" s="40" t="s">
        <v>26</v>
      </c>
      <c r="U133" s="40" t="s">
        <v>20</v>
      </c>
      <c r="V133" s="40" t="s">
        <v>300</v>
      </c>
      <c r="W133" s="40">
        <v>1</v>
      </c>
      <c r="X133" s="40" t="s">
        <v>16</v>
      </c>
    </row>
    <row r="134" spans="1:24" ht="21" customHeight="1">
      <c r="A134" s="38" t="s">
        <v>391</v>
      </c>
      <c r="B134" s="10" t="s">
        <v>70</v>
      </c>
      <c r="C134" s="10">
        <v>2002</v>
      </c>
      <c r="D134" s="10">
        <v>15</v>
      </c>
      <c r="E134" s="10">
        <v>6</v>
      </c>
      <c r="F134" s="10">
        <v>133</v>
      </c>
      <c r="G134" s="39" t="s">
        <v>28</v>
      </c>
      <c r="H134" s="40" t="s">
        <v>6</v>
      </c>
      <c r="I134" s="40" t="s">
        <v>29</v>
      </c>
      <c r="J134" s="40" t="s">
        <v>16</v>
      </c>
      <c r="K134" s="60">
        <v>-4.3999999999999997E-2</v>
      </c>
      <c r="L134" s="61">
        <v>2.8000000000000001E-2</v>
      </c>
      <c r="M134" s="67">
        <v>-1.5714285714285714</v>
      </c>
      <c r="N134" s="40">
        <v>1960</v>
      </c>
      <c r="O134" s="40">
        <v>30</v>
      </c>
      <c r="P134" s="40">
        <v>30</v>
      </c>
      <c r="Q134" s="40" t="s">
        <v>15</v>
      </c>
      <c r="R134" s="40" t="s">
        <v>89</v>
      </c>
      <c r="S134" s="43" t="s">
        <v>42</v>
      </c>
      <c r="T134" s="40" t="s">
        <v>26</v>
      </c>
      <c r="U134" s="40" t="s">
        <v>20</v>
      </c>
      <c r="V134" s="40" t="s">
        <v>300</v>
      </c>
      <c r="W134" s="40">
        <v>1</v>
      </c>
      <c r="X134" s="40" t="s">
        <v>7</v>
      </c>
    </row>
    <row r="135" spans="1:24" ht="21" customHeight="1">
      <c r="A135" s="38" t="s">
        <v>391</v>
      </c>
      <c r="B135" s="10" t="s">
        <v>70</v>
      </c>
      <c r="C135" s="10">
        <v>2002</v>
      </c>
      <c r="D135" s="10">
        <v>15</v>
      </c>
      <c r="E135" s="10">
        <v>7</v>
      </c>
      <c r="F135" s="10">
        <v>134</v>
      </c>
      <c r="G135" s="39" t="s">
        <v>28</v>
      </c>
      <c r="H135" s="40" t="s">
        <v>6</v>
      </c>
      <c r="I135" s="40" t="s">
        <v>29</v>
      </c>
      <c r="J135" s="40" t="s">
        <v>16</v>
      </c>
      <c r="K135" s="60">
        <v>-4.5999999999999999E-2</v>
      </c>
      <c r="L135" s="61">
        <v>2.5000000000000001E-2</v>
      </c>
      <c r="M135" s="67">
        <v>-1.84</v>
      </c>
      <c r="N135" s="40">
        <v>1960</v>
      </c>
      <c r="O135" s="40">
        <v>30</v>
      </c>
      <c r="P135" s="40">
        <v>30</v>
      </c>
      <c r="Q135" s="40" t="s">
        <v>15</v>
      </c>
      <c r="R135" s="40" t="s">
        <v>89</v>
      </c>
      <c r="S135" s="43" t="s">
        <v>42</v>
      </c>
      <c r="T135" s="40" t="s">
        <v>26</v>
      </c>
      <c r="U135" s="40" t="s">
        <v>20</v>
      </c>
      <c r="V135" s="40" t="s">
        <v>300</v>
      </c>
      <c r="W135" s="40">
        <v>1</v>
      </c>
      <c r="X135" s="40" t="s">
        <v>16</v>
      </c>
    </row>
    <row r="136" spans="1:24" ht="21" customHeight="1">
      <c r="A136" s="38" t="s">
        <v>391</v>
      </c>
      <c r="B136" s="10" t="s">
        <v>70</v>
      </c>
      <c r="C136" s="10">
        <v>2002</v>
      </c>
      <c r="D136" s="10">
        <v>15</v>
      </c>
      <c r="E136" s="10">
        <v>8</v>
      </c>
      <c r="F136" s="10">
        <v>135</v>
      </c>
      <c r="G136" s="39" t="s">
        <v>28</v>
      </c>
      <c r="H136" s="40" t="s">
        <v>6</v>
      </c>
      <c r="I136" s="40" t="s">
        <v>29</v>
      </c>
      <c r="J136" s="40" t="s">
        <v>16</v>
      </c>
      <c r="K136" s="60">
        <v>-0.15</v>
      </c>
      <c r="L136" s="61">
        <v>4.9000000000000002E-2</v>
      </c>
      <c r="M136" s="67">
        <v>-3.0612244897959182</v>
      </c>
      <c r="N136" s="40">
        <v>1960</v>
      </c>
      <c r="O136" s="40">
        <v>30</v>
      </c>
      <c r="P136" s="40">
        <v>30</v>
      </c>
      <c r="Q136" s="40" t="s">
        <v>15</v>
      </c>
      <c r="R136" s="40" t="s">
        <v>89</v>
      </c>
      <c r="S136" s="43" t="s">
        <v>42</v>
      </c>
      <c r="T136" s="40" t="s">
        <v>26</v>
      </c>
      <c r="U136" s="40" t="s">
        <v>20</v>
      </c>
      <c r="V136" s="40" t="s">
        <v>300</v>
      </c>
      <c r="W136" s="40">
        <v>1</v>
      </c>
      <c r="X136" s="40" t="s">
        <v>16</v>
      </c>
    </row>
    <row r="137" spans="1:24" ht="21" customHeight="1">
      <c r="A137" s="38" t="s">
        <v>391</v>
      </c>
      <c r="B137" s="10" t="s">
        <v>70</v>
      </c>
      <c r="C137" s="10">
        <v>2002</v>
      </c>
      <c r="D137" s="10">
        <v>15</v>
      </c>
      <c r="E137" s="10">
        <v>9</v>
      </c>
      <c r="F137" s="10">
        <v>136</v>
      </c>
      <c r="G137" s="39" t="s">
        <v>28</v>
      </c>
      <c r="H137" s="40" t="s">
        <v>6</v>
      </c>
      <c r="I137" s="40" t="s">
        <v>29</v>
      </c>
      <c r="J137" s="40" t="s">
        <v>16</v>
      </c>
      <c r="K137" s="60">
        <v>-6.3E-2</v>
      </c>
      <c r="L137" s="61">
        <v>2.9000000000000001E-2</v>
      </c>
      <c r="M137" s="67">
        <v>-2.1724137931034484</v>
      </c>
      <c r="N137" s="40">
        <v>1960</v>
      </c>
      <c r="O137" s="40">
        <v>30</v>
      </c>
      <c r="P137" s="40">
        <v>30</v>
      </c>
      <c r="Q137" s="40" t="s">
        <v>15</v>
      </c>
      <c r="R137" s="40" t="s">
        <v>89</v>
      </c>
      <c r="S137" s="43" t="s">
        <v>42</v>
      </c>
      <c r="T137" s="40" t="s">
        <v>26</v>
      </c>
      <c r="U137" s="40" t="s">
        <v>20</v>
      </c>
      <c r="V137" s="40" t="s">
        <v>300</v>
      </c>
      <c r="W137" s="40">
        <v>1</v>
      </c>
      <c r="X137" s="40" t="s">
        <v>16</v>
      </c>
    </row>
    <row r="138" spans="1:24" ht="21" customHeight="1">
      <c r="A138" s="38" t="s">
        <v>391</v>
      </c>
      <c r="B138" s="10" t="s">
        <v>70</v>
      </c>
      <c r="C138" s="10">
        <v>2002</v>
      </c>
      <c r="D138" s="10">
        <v>15</v>
      </c>
      <c r="E138" s="10">
        <v>10</v>
      </c>
      <c r="F138" s="10">
        <v>137</v>
      </c>
      <c r="G138" s="39" t="s">
        <v>28</v>
      </c>
      <c r="H138" s="40" t="s">
        <v>6</v>
      </c>
      <c r="I138" s="40" t="s">
        <v>29</v>
      </c>
      <c r="J138" s="40" t="s">
        <v>16</v>
      </c>
      <c r="K138" s="60">
        <v>-0.15</v>
      </c>
      <c r="L138" s="61">
        <v>4.8000000000000001E-2</v>
      </c>
      <c r="M138" s="67">
        <v>-3.125</v>
      </c>
      <c r="N138" s="40">
        <v>1960</v>
      </c>
      <c r="O138" s="40">
        <v>30</v>
      </c>
      <c r="P138" s="40">
        <v>30</v>
      </c>
      <c r="Q138" s="40" t="s">
        <v>15</v>
      </c>
      <c r="R138" s="40" t="s">
        <v>89</v>
      </c>
      <c r="S138" s="43" t="s">
        <v>42</v>
      </c>
      <c r="T138" s="40" t="s">
        <v>26</v>
      </c>
      <c r="U138" s="40" t="s">
        <v>20</v>
      </c>
      <c r="V138" s="40" t="s">
        <v>300</v>
      </c>
      <c r="W138" s="40">
        <v>1</v>
      </c>
      <c r="X138" s="40" t="s">
        <v>16</v>
      </c>
    </row>
    <row r="139" spans="1:24" ht="21" customHeight="1">
      <c r="A139" s="38" t="s">
        <v>391</v>
      </c>
      <c r="B139" s="10" t="s">
        <v>70</v>
      </c>
      <c r="C139" s="10">
        <v>2002</v>
      </c>
      <c r="D139" s="10">
        <v>15</v>
      </c>
      <c r="E139" s="10">
        <v>11</v>
      </c>
      <c r="F139" s="10">
        <v>138</v>
      </c>
      <c r="G139" s="39" t="s">
        <v>28</v>
      </c>
      <c r="H139" s="40" t="s">
        <v>6</v>
      </c>
      <c r="I139" s="40" t="s">
        <v>29</v>
      </c>
      <c r="J139" s="40" t="s">
        <v>16</v>
      </c>
      <c r="K139" s="60">
        <v>-0.02</v>
      </c>
      <c r="L139" s="61">
        <v>2.1999999999999999E-2</v>
      </c>
      <c r="M139" s="67">
        <v>-0.90909090909090917</v>
      </c>
      <c r="N139" s="40">
        <v>1960</v>
      </c>
      <c r="O139" s="40">
        <v>30</v>
      </c>
      <c r="P139" s="40">
        <v>30</v>
      </c>
      <c r="Q139" s="40" t="s">
        <v>15</v>
      </c>
      <c r="R139" s="40" t="s">
        <v>89</v>
      </c>
      <c r="S139" s="43" t="s">
        <v>44</v>
      </c>
      <c r="T139" s="40" t="s">
        <v>26</v>
      </c>
      <c r="U139" s="40" t="s">
        <v>20</v>
      </c>
      <c r="V139" s="40" t="s">
        <v>300</v>
      </c>
      <c r="W139" s="40">
        <v>1</v>
      </c>
      <c r="X139" s="40" t="s">
        <v>16</v>
      </c>
    </row>
    <row r="140" spans="1:24" ht="21" customHeight="1">
      <c r="A140" s="38" t="s">
        <v>391</v>
      </c>
      <c r="B140" s="10" t="s">
        <v>70</v>
      </c>
      <c r="C140" s="10">
        <v>2002</v>
      </c>
      <c r="D140" s="10">
        <v>15</v>
      </c>
      <c r="E140" s="10">
        <v>12</v>
      </c>
      <c r="F140" s="10">
        <v>139</v>
      </c>
      <c r="G140" s="39" t="s">
        <v>28</v>
      </c>
      <c r="H140" s="40" t="s">
        <v>6</v>
      </c>
      <c r="I140" s="40" t="s">
        <v>29</v>
      </c>
      <c r="J140" s="40" t="s">
        <v>16</v>
      </c>
      <c r="K140" s="60">
        <v>-0.02</v>
      </c>
      <c r="L140" s="61">
        <v>2.1000000000000001E-2</v>
      </c>
      <c r="M140" s="67">
        <v>-0.95238095238095233</v>
      </c>
      <c r="N140" s="40">
        <v>1960</v>
      </c>
      <c r="O140" s="40">
        <v>30</v>
      </c>
      <c r="P140" s="40">
        <v>30</v>
      </c>
      <c r="Q140" s="40" t="s">
        <v>15</v>
      </c>
      <c r="R140" s="40" t="s">
        <v>89</v>
      </c>
      <c r="S140" s="43" t="s">
        <v>44</v>
      </c>
      <c r="T140" s="40" t="s">
        <v>26</v>
      </c>
      <c r="U140" s="40" t="s">
        <v>20</v>
      </c>
      <c r="V140" s="40" t="s">
        <v>300</v>
      </c>
      <c r="W140" s="40">
        <v>1</v>
      </c>
      <c r="X140" s="40" t="s">
        <v>16</v>
      </c>
    </row>
    <row r="141" spans="1:24" ht="21" customHeight="1">
      <c r="A141" s="38" t="s">
        <v>391</v>
      </c>
      <c r="B141" s="10" t="s">
        <v>70</v>
      </c>
      <c r="C141" s="10">
        <v>2002</v>
      </c>
      <c r="D141" s="10">
        <v>15</v>
      </c>
      <c r="E141" s="10">
        <v>13</v>
      </c>
      <c r="F141" s="10">
        <v>140</v>
      </c>
      <c r="G141" s="39" t="s">
        <v>28</v>
      </c>
      <c r="H141" s="40" t="s">
        <v>6</v>
      </c>
      <c r="I141" s="40" t="s">
        <v>29</v>
      </c>
      <c r="J141" s="40" t="s">
        <v>16</v>
      </c>
      <c r="K141" s="60">
        <v>-2.8000000000000001E-2</v>
      </c>
      <c r="L141" s="61">
        <v>2.1000000000000001E-2</v>
      </c>
      <c r="M141" s="67">
        <v>-1.3333333333333333</v>
      </c>
      <c r="N141" s="40">
        <v>1960</v>
      </c>
      <c r="O141" s="40">
        <v>30</v>
      </c>
      <c r="P141" s="40">
        <v>30</v>
      </c>
      <c r="Q141" s="40" t="s">
        <v>15</v>
      </c>
      <c r="R141" s="40" t="s">
        <v>89</v>
      </c>
      <c r="S141" s="43" t="s">
        <v>44</v>
      </c>
      <c r="T141" s="40" t="s">
        <v>26</v>
      </c>
      <c r="U141" s="40" t="s">
        <v>20</v>
      </c>
      <c r="V141" s="40" t="s">
        <v>300</v>
      </c>
      <c r="W141" s="40">
        <v>1</v>
      </c>
      <c r="X141" s="40" t="s">
        <v>16</v>
      </c>
    </row>
    <row r="142" spans="1:24" ht="21" customHeight="1">
      <c r="A142" s="38" t="s">
        <v>391</v>
      </c>
      <c r="B142" s="10" t="s">
        <v>70</v>
      </c>
      <c r="C142" s="10">
        <v>2002</v>
      </c>
      <c r="D142" s="10">
        <v>15</v>
      </c>
      <c r="E142" s="10">
        <v>14</v>
      </c>
      <c r="F142" s="10">
        <v>141</v>
      </c>
      <c r="G142" s="39" t="s">
        <v>28</v>
      </c>
      <c r="H142" s="40" t="s">
        <v>6</v>
      </c>
      <c r="I142" s="40" t="s">
        <v>29</v>
      </c>
      <c r="J142" s="40" t="s">
        <v>16</v>
      </c>
      <c r="K142" s="60">
        <v>-4.8000000000000001E-2</v>
      </c>
      <c r="L142" s="61">
        <v>0.04</v>
      </c>
      <c r="M142" s="67">
        <v>-1.2</v>
      </c>
      <c r="N142" s="40">
        <v>1960</v>
      </c>
      <c r="O142" s="40">
        <v>30</v>
      </c>
      <c r="P142" s="40">
        <v>30</v>
      </c>
      <c r="Q142" s="40" t="s">
        <v>15</v>
      </c>
      <c r="R142" s="40" t="s">
        <v>89</v>
      </c>
      <c r="S142" s="43" t="s">
        <v>44</v>
      </c>
      <c r="T142" s="40" t="s">
        <v>26</v>
      </c>
      <c r="U142" s="40" t="s">
        <v>20</v>
      </c>
      <c r="V142" s="40" t="s">
        <v>300</v>
      </c>
      <c r="W142" s="40">
        <v>1</v>
      </c>
      <c r="X142" s="40" t="s">
        <v>16</v>
      </c>
    </row>
    <row r="143" spans="1:24" ht="21" customHeight="1">
      <c r="A143" s="38" t="s">
        <v>391</v>
      </c>
      <c r="B143" s="10" t="s">
        <v>70</v>
      </c>
      <c r="C143" s="10">
        <v>2002</v>
      </c>
      <c r="D143" s="10">
        <v>15</v>
      </c>
      <c r="E143" s="10">
        <v>15</v>
      </c>
      <c r="F143" s="10">
        <v>142</v>
      </c>
      <c r="G143" s="39" t="s">
        <v>28</v>
      </c>
      <c r="H143" s="40" t="s">
        <v>6</v>
      </c>
      <c r="I143" s="40" t="s">
        <v>29</v>
      </c>
      <c r="J143" s="40" t="s">
        <v>16</v>
      </c>
      <c r="K143" s="60">
        <v>-4.2999999999999997E-2</v>
      </c>
      <c r="L143" s="61">
        <v>4.2000000000000003E-2</v>
      </c>
      <c r="M143" s="67">
        <v>-1.0238095238095237</v>
      </c>
      <c r="N143" s="40">
        <v>1960</v>
      </c>
      <c r="O143" s="40">
        <v>30</v>
      </c>
      <c r="P143" s="40">
        <v>30</v>
      </c>
      <c r="Q143" s="40" t="s">
        <v>15</v>
      </c>
      <c r="R143" s="40" t="s">
        <v>89</v>
      </c>
      <c r="S143" s="43" t="s">
        <v>44</v>
      </c>
      <c r="T143" s="40" t="s">
        <v>26</v>
      </c>
      <c r="U143" s="40" t="s">
        <v>20</v>
      </c>
      <c r="V143" s="40" t="s">
        <v>300</v>
      </c>
      <c r="W143" s="40">
        <v>1</v>
      </c>
      <c r="X143" s="40" t="s">
        <v>16</v>
      </c>
    </row>
    <row r="144" spans="1:24" ht="21" customHeight="1">
      <c r="A144" s="38" t="s">
        <v>391</v>
      </c>
      <c r="B144" s="10" t="s">
        <v>70</v>
      </c>
      <c r="C144" s="10">
        <v>2002</v>
      </c>
      <c r="D144" s="10">
        <v>15</v>
      </c>
      <c r="E144" s="10">
        <v>16</v>
      </c>
      <c r="F144" s="10">
        <v>143</v>
      </c>
      <c r="G144" s="39" t="s">
        <v>28</v>
      </c>
      <c r="H144" s="40" t="s">
        <v>6</v>
      </c>
      <c r="I144" s="40" t="s">
        <v>29</v>
      </c>
      <c r="J144" s="40" t="s">
        <v>16</v>
      </c>
      <c r="K144" s="60">
        <v>-5.8000000000000003E-2</v>
      </c>
      <c r="L144" s="61">
        <v>3.7999999999999999E-2</v>
      </c>
      <c r="M144" s="67">
        <v>-1.5263157894736843</v>
      </c>
      <c r="N144" s="40">
        <v>1960</v>
      </c>
      <c r="O144" s="40">
        <v>30</v>
      </c>
      <c r="P144" s="40">
        <v>30</v>
      </c>
      <c r="Q144" s="40" t="s">
        <v>15</v>
      </c>
      <c r="R144" s="40" t="s">
        <v>89</v>
      </c>
      <c r="S144" s="43" t="s">
        <v>44</v>
      </c>
      <c r="T144" s="40" t="s">
        <v>26</v>
      </c>
      <c r="U144" s="40" t="s">
        <v>20</v>
      </c>
      <c r="V144" s="40" t="s">
        <v>300</v>
      </c>
      <c r="W144" s="40">
        <v>1</v>
      </c>
      <c r="X144" s="40" t="s">
        <v>16</v>
      </c>
    </row>
    <row r="145" spans="1:24" ht="21" customHeight="1">
      <c r="A145" s="38" t="s">
        <v>391</v>
      </c>
      <c r="B145" s="10" t="s">
        <v>70</v>
      </c>
      <c r="C145" s="10">
        <v>2002</v>
      </c>
      <c r="D145" s="10">
        <v>15</v>
      </c>
      <c r="E145" s="10">
        <v>17</v>
      </c>
      <c r="F145" s="10">
        <v>144</v>
      </c>
      <c r="G145" s="39" t="s">
        <v>28</v>
      </c>
      <c r="H145" s="40" t="s">
        <v>6</v>
      </c>
      <c r="I145" s="40" t="s">
        <v>29</v>
      </c>
      <c r="J145" s="40" t="s">
        <v>16</v>
      </c>
      <c r="K145" s="60">
        <v>-0.13800000000000001</v>
      </c>
      <c r="L145" s="61">
        <v>3.5999999999999997E-2</v>
      </c>
      <c r="M145" s="67">
        <v>-3.8333333333333339</v>
      </c>
      <c r="N145" s="40">
        <v>1960</v>
      </c>
      <c r="O145" s="40">
        <v>30</v>
      </c>
      <c r="P145" s="40">
        <v>30</v>
      </c>
      <c r="Q145" s="40" t="s">
        <v>15</v>
      </c>
      <c r="R145" s="40" t="s">
        <v>89</v>
      </c>
      <c r="S145" s="43" t="s">
        <v>44</v>
      </c>
      <c r="T145" s="40" t="s">
        <v>26</v>
      </c>
      <c r="U145" s="40" t="s">
        <v>20</v>
      </c>
      <c r="V145" s="40" t="s">
        <v>300</v>
      </c>
      <c r="W145" s="40">
        <v>1</v>
      </c>
      <c r="X145" s="40" t="s">
        <v>16</v>
      </c>
    </row>
    <row r="146" spans="1:24" ht="21" customHeight="1">
      <c r="A146" s="38" t="s">
        <v>391</v>
      </c>
      <c r="B146" s="10" t="s">
        <v>70</v>
      </c>
      <c r="C146" s="10">
        <v>2002</v>
      </c>
      <c r="D146" s="10">
        <v>15</v>
      </c>
      <c r="E146" s="10">
        <v>18</v>
      </c>
      <c r="F146" s="10">
        <v>145</v>
      </c>
      <c r="G146" s="39" t="s">
        <v>28</v>
      </c>
      <c r="H146" s="40" t="s">
        <v>6</v>
      </c>
      <c r="I146" s="40" t="s">
        <v>29</v>
      </c>
      <c r="J146" s="40" t="s">
        <v>16</v>
      </c>
      <c r="K146" s="60">
        <v>-4.2999999999999997E-2</v>
      </c>
      <c r="L146" s="61">
        <v>4.2000000000000003E-2</v>
      </c>
      <c r="M146" s="67">
        <v>-1.0238095238095237</v>
      </c>
      <c r="N146" s="40">
        <v>1960</v>
      </c>
      <c r="O146" s="40">
        <v>30</v>
      </c>
      <c r="P146" s="40">
        <v>30</v>
      </c>
      <c r="Q146" s="40" t="s">
        <v>15</v>
      </c>
      <c r="R146" s="40" t="s">
        <v>89</v>
      </c>
      <c r="S146" s="43" t="s">
        <v>44</v>
      </c>
      <c r="T146" s="40" t="s">
        <v>26</v>
      </c>
      <c r="U146" s="40" t="s">
        <v>20</v>
      </c>
      <c r="V146" s="40" t="s">
        <v>300</v>
      </c>
      <c r="W146" s="40">
        <v>1</v>
      </c>
      <c r="X146" s="40" t="s">
        <v>16</v>
      </c>
    </row>
    <row r="147" spans="1:24" ht="21" customHeight="1">
      <c r="A147" s="38" t="s">
        <v>391</v>
      </c>
      <c r="B147" s="10" t="s">
        <v>70</v>
      </c>
      <c r="C147" s="10">
        <v>2002</v>
      </c>
      <c r="D147" s="10">
        <v>15</v>
      </c>
      <c r="E147" s="10">
        <v>19</v>
      </c>
      <c r="F147" s="10">
        <v>146</v>
      </c>
      <c r="G147" s="39" t="s">
        <v>28</v>
      </c>
      <c r="H147" s="40" t="s">
        <v>6</v>
      </c>
      <c r="I147" s="40" t="s">
        <v>29</v>
      </c>
      <c r="J147" s="40" t="s">
        <v>16</v>
      </c>
      <c r="K147" s="60">
        <v>-0.121</v>
      </c>
      <c r="L147" s="61">
        <v>3.3000000000000002E-2</v>
      </c>
      <c r="M147" s="67">
        <v>-3.6666666666666665</v>
      </c>
      <c r="N147" s="40">
        <v>1960</v>
      </c>
      <c r="O147" s="40">
        <v>30</v>
      </c>
      <c r="P147" s="40">
        <v>30</v>
      </c>
      <c r="Q147" s="40" t="s">
        <v>15</v>
      </c>
      <c r="R147" s="40" t="s">
        <v>89</v>
      </c>
      <c r="S147" s="43" t="s">
        <v>44</v>
      </c>
      <c r="T147" s="40" t="s">
        <v>26</v>
      </c>
      <c r="U147" s="40" t="s">
        <v>20</v>
      </c>
      <c r="V147" s="40" t="s">
        <v>300</v>
      </c>
      <c r="W147" s="40">
        <v>1</v>
      </c>
      <c r="X147" s="40" t="s">
        <v>16</v>
      </c>
    </row>
    <row r="148" spans="1:24" ht="21" customHeight="1">
      <c r="A148" s="38" t="s">
        <v>34</v>
      </c>
      <c r="B148" s="10" t="s">
        <v>71</v>
      </c>
      <c r="C148" s="10">
        <v>1998</v>
      </c>
      <c r="D148" s="10">
        <v>16</v>
      </c>
      <c r="E148" s="10">
        <v>1</v>
      </c>
      <c r="F148" s="10">
        <v>147</v>
      </c>
      <c r="G148" s="39" t="s">
        <v>30</v>
      </c>
      <c r="H148" s="40" t="s">
        <v>358</v>
      </c>
      <c r="I148" s="40" t="s">
        <v>62</v>
      </c>
      <c r="J148" s="40" t="s">
        <v>16</v>
      </c>
      <c r="K148" s="60">
        <v>0.14899999999999999</v>
      </c>
      <c r="L148" s="61">
        <v>6.1165845648604271E-2</v>
      </c>
      <c r="M148" s="67">
        <v>2.4359999999999999</v>
      </c>
      <c r="N148" s="40">
        <v>1960</v>
      </c>
      <c r="O148" s="40">
        <v>30</v>
      </c>
      <c r="P148" s="40">
        <v>5</v>
      </c>
      <c r="Q148" s="40" t="s">
        <v>15</v>
      </c>
      <c r="R148" s="40" t="s">
        <v>89</v>
      </c>
      <c r="S148" s="43" t="s">
        <v>42</v>
      </c>
      <c r="T148" s="40" t="s">
        <v>26</v>
      </c>
      <c r="U148" s="40" t="s">
        <v>20</v>
      </c>
      <c r="V148" s="40" t="s">
        <v>350</v>
      </c>
      <c r="W148" s="40">
        <v>1</v>
      </c>
      <c r="X148" s="40" t="s">
        <v>16</v>
      </c>
    </row>
    <row r="149" spans="1:24" ht="21" customHeight="1">
      <c r="A149" s="38" t="s">
        <v>34</v>
      </c>
      <c r="B149" s="10" t="s">
        <v>71</v>
      </c>
      <c r="C149" s="10">
        <v>1998</v>
      </c>
      <c r="D149" s="10">
        <v>16</v>
      </c>
      <c r="E149" s="10">
        <v>2</v>
      </c>
      <c r="F149" s="10">
        <v>148</v>
      </c>
      <c r="G149" s="39" t="s">
        <v>30</v>
      </c>
      <c r="H149" s="40" t="s">
        <v>358</v>
      </c>
      <c r="I149" s="40" t="s">
        <v>60</v>
      </c>
      <c r="J149" s="40" t="s">
        <v>16</v>
      </c>
      <c r="K149" s="60">
        <v>3.1E-2</v>
      </c>
      <c r="L149" s="61">
        <v>4.5925925925925926E-2</v>
      </c>
      <c r="M149" s="67">
        <v>0.67500000000000004</v>
      </c>
      <c r="N149" s="40">
        <v>1960</v>
      </c>
      <c r="O149" s="40">
        <v>30</v>
      </c>
      <c r="P149" s="40">
        <v>5</v>
      </c>
      <c r="Q149" s="40" t="s">
        <v>15</v>
      </c>
      <c r="R149" s="40" t="s">
        <v>89</v>
      </c>
      <c r="S149" s="43" t="s">
        <v>42</v>
      </c>
      <c r="T149" s="40" t="s">
        <v>26</v>
      </c>
      <c r="U149" s="40" t="s">
        <v>20</v>
      </c>
      <c r="V149" s="40" t="s">
        <v>350</v>
      </c>
      <c r="W149" s="40">
        <v>1</v>
      </c>
      <c r="X149" s="40" t="s">
        <v>16</v>
      </c>
    </row>
    <row r="150" spans="1:24" ht="21" customHeight="1">
      <c r="A150" s="38" t="s">
        <v>34</v>
      </c>
      <c r="B150" s="10" t="s">
        <v>71</v>
      </c>
      <c r="C150" s="10">
        <v>1998</v>
      </c>
      <c r="D150" s="10">
        <v>16</v>
      </c>
      <c r="E150" s="10">
        <v>3</v>
      </c>
      <c r="F150" s="10">
        <v>149</v>
      </c>
      <c r="G150" s="39" t="s">
        <v>30</v>
      </c>
      <c r="H150" s="40" t="s">
        <v>358</v>
      </c>
      <c r="I150" s="40" t="s">
        <v>62</v>
      </c>
      <c r="J150" s="40" t="s">
        <v>16</v>
      </c>
      <c r="K150" s="60">
        <v>0.154</v>
      </c>
      <c r="L150" s="61">
        <v>5.7764441110277572E-2</v>
      </c>
      <c r="M150" s="67">
        <v>2.6659999999999999</v>
      </c>
      <c r="N150" s="40">
        <v>1960</v>
      </c>
      <c r="O150" s="40">
        <v>30</v>
      </c>
      <c r="P150" s="40">
        <v>5</v>
      </c>
      <c r="Q150" s="40" t="s">
        <v>15</v>
      </c>
      <c r="R150" s="40" t="s">
        <v>89</v>
      </c>
      <c r="S150" s="43" t="s">
        <v>42</v>
      </c>
      <c r="T150" s="40" t="s">
        <v>26</v>
      </c>
      <c r="U150" s="40" t="s">
        <v>20</v>
      </c>
      <c r="V150" s="40" t="s">
        <v>350</v>
      </c>
      <c r="W150" s="40">
        <v>1</v>
      </c>
      <c r="X150" s="40" t="s">
        <v>16</v>
      </c>
    </row>
    <row r="151" spans="1:24" ht="21" customHeight="1">
      <c r="A151" s="38" t="s">
        <v>34</v>
      </c>
      <c r="B151" s="10" t="s">
        <v>71</v>
      </c>
      <c r="C151" s="10">
        <v>1998</v>
      </c>
      <c r="D151" s="10">
        <v>16</v>
      </c>
      <c r="E151" s="10">
        <v>4</v>
      </c>
      <c r="F151" s="10">
        <v>150</v>
      </c>
      <c r="G151" s="39" t="s">
        <v>30</v>
      </c>
      <c r="H151" s="40" t="s">
        <v>358</v>
      </c>
      <c r="I151" s="40" t="s">
        <v>60</v>
      </c>
      <c r="J151" s="40" t="s">
        <v>16</v>
      </c>
      <c r="K151" s="60">
        <v>0.10199999999999999</v>
      </c>
      <c r="L151" s="61">
        <v>5.1489146895507314E-2</v>
      </c>
      <c r="M151" s="67">
        <v>1.9810000000000001</v>
      </c>
      <c r="N151" s="40">
        <v>1960</v>
      </c>
      <c r="O151" s="40">
        <v>30</v>
      </c>
      <c r="P151" s="40">
        <v>5</v>
      </c>
      <c r="Q151" s="40" t="s">
        <v>15</v>
      </c>
      <c r="R151" s="40" t="s">
        <v>89</v>
      </c>
      <c r="S151" s="43" t="s">
        <v>42</v>
      </c>
      <c r="T151" s="40" t="s">
        <v>26</v>
      </c>
      <c r="U151" s="40" t="s">
        <v>20</v>
      </c>
      <c r="V151" s="40" t="s">
        <v>350</v>
      </c>
      <c r="W151" s="40">
        <v>1</v>
      </c>
      <c r="X151" s="40" t="s">
        <v>16</v>
      </c>
    </row>
    <row r="152" spans="1:24" ht="21" customHeight="1">
      <c r="A152" s="38" t="s">
        <v>34</v>
      </c>
      <c r="B152" s="10" t="s">
        <v>71</v>
      </c>
      <c r="C152" s="10">
        <v>1998</v>
      </c>
      <c r="D152" s="10">
        <v>16</v>
      </c>
      <c r="E152" s="10">
        <v>5</v>
      </c>
      <c r="F152" s="10">
        <v>151</v>
      </c>
      <c r="G152" s="39" t="s">
        <v>30</v>
      </c>
      <c r="H152" s="40" t="s">
        <v>358</v>
      </c>
      <c r="I152" s="40" t="s">
        <v>62</v>
      </c>
      <c r="J152" s="40" t="s">
        <v>16</v>
      </c>
      <c r="K152" s="60">
        <v>0.15</v>
      </c>
      <c r="L152" s="61">
        <v>6.1957868649318466E-2</v>
      </c>
      <c r="M152" s="67">
        <v>2.4209999999999998</v>
      </c>
      <c r="N152" s="40">
        <v>1960</v>
      </c>
      <c r="O152" s="40">
        <v>30</v>
      </c>
      <c r="P152" s="40">
        <v>5</v>
      </c>
      <c r="Q152" s="40" t="s">
        <v>15</v>
      </c>
      <c r="R152" s="40" t="s">
        <v>89</v>
      </c>
      <c r="S152" s="43" t="s">
        <v>42</v>
      </c>
      <c r="T152" s="40" t="s">
        <v>26</v>
      </c>
      <c r="U152" s="40" t="s">
        <v>20</v>
      </c>
      <c r="V152" s="40" t="s">
        <v>350</v>
      </c>
      <c r="W152" s="40">
        <v>1</v>
      </c>
      <c r="X152" s="40" t="s">
        <v>16</v>
      </c>
    </row>
    <row r="153" spans="1:24" ht="21" customHeight="1">
      <c r="A153" s="38" t="s">
        <v>34</v>
      </c>
      <c r="B153" s="10" t="s">
        <v>71</v>
      </c>
      <c r="C153" s="10">
        <v>1998</v>
      </c>
      <c r="D153" s="10">
        <v>16</v>
      </c>
      <c r="E153" s="10">
        <v>6</v>
      </c>
      <c r="F153" s="10">
        <v>152</v>
      </c>
      <c r="G153" s="39" t="s">
        <v>30</v>
      </c>
      <c r="H153" s="40" t="s">
        <v>358</v>
      </c>
      <c r="I153" s="40" t="s">
        <v>60</v>
      </c>
      <c r="J153" s="40" t="s">
        <v>16</v>
      </c>
      <c r="K153" s="60">
        <v>3.4000000000000002E-2</v>
      </c>
      <c r="L153" s="61">
        <v>4.7353760445682458E-2</v>
      </c>
      <c r="M153" s="67">
        <v>0.71799999999999997</v>
      </c>
      <c r="N153" s="40">
        <v>1960</v>
      </c>
      <c r="O153" s="40">
        <v>30</v>
      </c>
      <c r="P153" s="40">
        <v>5</v>
      </c>
      <c r="Q153" s="40" t="s">
        <v>15</v>
      </c>
      <c r="R153" s="40" t="s">
        <v>89</v>
      </c>
      <c r="S153" s="43" t="s">
        <v>42</v>
      </c>
      <c r="T153" s="40" t="s">
        <v>26</v>
      </c>
      <c r="U153" s="40" t="s">
        <v>20</v>
      </c>
      <c r="V153" s="40" t="s">
        <v>350</v>
      </c>
      <c r="W153" s="40">
        <v>1</v>
      </c>
      <c r="X153" s="40" t="s">
        <v>16</v>
      </c>
    </row>
    <row r="154" spans="1:24" ht="21" customHeight="1">
      <c r="A154" s="38" t="s">
        <v>34</v>
      </c>
      <c r="B154" s="10" t="s">
        <v>71</v>
      </c>
      <c r="C154" s="10">
        <v>1998</v>
      </c>
      <c r="D154" s="10">
        <v>16</v>
      </c>
      <c r="E154" s="10">
        <v>7</v>
      </c>
      <c r="F154" s="10">
        <v>153</v>
      </c>
      <c r="G154" s="39" t="s">
        <v>30</v>
      </c>
      <c r="H154" s="40" t="s">
        <v>358</v>
      </c>
      <c r="I154" s="40" t="s">
        <v>62</v>
      </c>
      <c r="J154" s="40" t="s">
        <v>16</v>
      </c>
      <c r="K154" s="60">
        <v>0.156</v>
      </c>
      <c r="L154" s="61">
        <v>5.8100558659217878E-2</v>
      </c>
      <c r="M154" s="67">
        <v>2.6850000000000001</v>
      </c>
      <c r="N154" s="40">
        <v>1960</v>
      </c>
      <c r="O154" s="40">
        <v>30</v>
      </c>
      <c r="P154" s="40">
        <v>5</v>
      </c>
      <c r="Q154" s="40" t="s">
        <v>15</v>
      </c>
      <c r="R154" s="40" t="s">
        <v>89</v>
      </c>
      <c r="S154" s="43" t="s">
        <v>42</v>
      </c>
      <c r="T154" s="40" t="s">
        <v>26</v>
      </c>
      <c r="U154" s="40" t="s">
        <v>20</v>
      </c>
      <c r="V154" s="40" t="s">
        <v>350</v>
      </c>
      <c r="W154" s="40">
        <v>1</v>
      </c>
      <c r="X154" s="40" t="s">
        <v>16</v>
      </c>
    </row>
    <row r="155" spans="1:24" ht="21" customHeight="1">
      <c r="A155" s="38" t="s">
        <v>34</v>
      </c>
      <c r="B155" s="10" t="s">
        <v>71</v>
      </c>
      <c r="C155" s="10">
        <v>1998</v>
      </c>
      <c r="D155" s="10">
        <v>16</v>
      </c>
      <c r="E155" s="10">
        <v>8</v>
      </c>
      <c r="F155" s="10">
        <v>154</v>
      </c>
      <c r="G155" s="39" t="s">
        <v>30</v>
      </c>
      <c r="H155" s="40" t="s">
        <v>358</v>
      </c>
      <c r="I155" s="40" t="s">
        <v>60</v>
      </c>
      <c r="J155" s="40" t="s">
        <v>16</v>
      </c>
      <c r="K155" s="60">
        <v>0.105</v>
      </c>
      <c r="L155" s="61">
        <v>5.1369863013698627E-2</v>
      </c>
      <c r="M155" s="67">
        <v>2.044</v>
      </c>
      <c r="N155" s="40">
        <v>1960</v>
      </c>
      <c r="O155" s="40">
        <v>30</v>
      </c>
      <c r="P155" s="40">
        <v>5</v>
      </c>
      <c r="Q155" s="40" t="s">
        <v>15</v>
      </c>
      <c r="R155" s="40" t="s">
        <v>89</v>
      </c>
      <c r="S155" s="43" t="s">
        <v>42</v>
      </c>
      <c r="T155" s="40" t="s">
        <v>26</v>
      </c>
      <c r="U155" s="40" t="s">
        <v>20</v>
      </c>
      <c r="V155" s="40" t="s">
        <v>350</v>
      </c>
      <c r="W155" s="40">
        <v>1</v>
      </c>
      <c r="X155" s="40" t="s">
        <v>16</v>
      </c>
    </row>
    <row r="156" spans="1:24" ht="21" customHeight="1">
      <c r="A156" s="38" t="s">
        <v>34</v>
      </c>
      <c r="B156" s="10" t="s">
        <v>71</v>
      </c>
      <c r="C156" s="10">
        <v>1998</v>
      </c>
      <c r="D156" s="10">
        <v>16</v>
      </c>
      <c r="E156" s="10">
        <v>9</v>
      </c>
      <c r="F156" s="10">
        <v>155</v>
      </c>
      <c r="G156" s="39" t="s">
        <v>30</v>
      </c>
      <c r="H156" s="40" t="s">
        <v>358</v>
      </c>
      <c r="I156" s="40" t="s">
        <v>62</v>
      </c>
      <c r="J156" s="40" t="s">
        <v>16</v>
      </c>
      <c r="K156" s="60">
        <v>0.16500000000000001</v>
      </c>
      <c r="L156" s="61">
        <v>6.3755795981452854E-2</v>
      </c>
      <c r="M156" s="67">
        <v>2.5880000000000001</v>
      </c>
      <c r="N156" s="40">
        <v>1960</v>
      </c>
      <c r="O156" s="40">
        <v>30</v>
      </c>
      <c r="P156" s="40">
        <v>5</v>
      </c>
      <c r="Q156" s="40" t="s">
        <v>15</v>
      </c>
      <c r="R156" s="40" t="s">
        <v>89</v>
      </c>
      <c r="S156" s="43" t="s">
        <v>42</v>
      </c>
      <c r="T156" s="40" t="s">
        <v>26</v>
      </c>
      <c r="U156" s="40" t="s">
        <v>20</v>
      </c>
      <c r="V156" s="40" t="s">
        <v>350</v>
      </c>
      <c r="W156" s="40">
        <v>1</v>
      </c>
      <c r="X156" s="40" t="s">
        <v>16</v>
      </c>
    </row>
    <row r="157" spans="1:24" ht="21" customHeight="1">
      <c r="A157" s="38" t="s">
        <v>34</v>
      </c>
      <c r="B157" s="10" t="s">
        <v>71</v>
      </c>
      <c r="C157" s="10">
        <v>1998</v>
      </c>
      <c r="D157" s="10">
        <v>16</v>
      </c>
      <c r="E157" s="10">
        <v>10</v>
      </c>
      <c r="F157" s="10">
        <v>156</v>
      </c>
      <c r="G157" s="39" t="s">
        <v>30</v>
      </c>
      <c r="H157" s="40" t="s">
        <v>358</v>
      </c>
      <c r="I157" s="40" t="s">
        <v>62</v>
      </c>
      <c r="J157" s="40" t="s">
        <v>16</v>
      </c>
      <c r="K157" s="60">
        <v>0.182</v>
      </c>
      <c r="L157" s="61">
        <v>6.2823610631687954E-2</v>
      </c>
      <c r="M157" s="67">
        <v>2.8969999999999998</v>
      </c>
      <c r="N157" s="40">
        <v>1960</v>
      </c>
      <c r="O157" s="40">
        <v>30</v>
      </c>
      <c r="P157" s="40">
        <v>5</v>
      </c>
      <c r="Q157" s="40" t="s">
        <v>15</v>
      </c>
      <c r="R157" s="40" t="s">
        <v>89</v>
      </c>
      <c r="S157" s="43" t="s">
        <v>42</v>
      </c>
      <c r="T157" s="40" t="s">
        <v>26</v>
      </c>
      <c r="U157" s="40" t="s">
        <v>20</v>
      </c>
      <c r="V157" s="40" t="s">
        <v>350</v>
      </c>
      <c r="W157" s="40">
        <v>1</v>
      </c>
      <c r="X157" s="40" t="s">
        <v>16</v>
      </c>
    </row>
    <row r="158" spans="1:24" ht="21" customHeight="1">
      <c r="A158" s="38" t="s">
        <v>34</v>
      </c>
      <c r="B158" s="10" t="s">
        <v>71</v>
      </c>
      <c r="C158" s="10">
        <v>1998</v>
      </c>
      <c r="D158" s="10">
        <v>16</v>
      </c>
      <c r="E158" s="10">
        <v>11</v>
      </c>
      <c r="F158" s="10">
        <v>157</v>
      </c>
      <c r="G158" s="39" t="s">
        <v>30</v>
      </c>
      <c r="H158" s="40" t="s">
        <v>358</v>
      </c>
      <c r="I158" s="40" t="s">
        <v>62</v>
      </c>
      <c r="J158" s="40" t="s">
        <v>16</v>
      </c>
      <c r="K158" s="60">
        <v>0.16700000000000001</v>
      </c>
      <c r="L158" s="61">
        <v>6.4354527938342967E-2</v>
      </c>
      <c r="M158" s="67">
        <v>2.5950000000000002</v>
      </c>
      <c r="N158" s="40">
        <v>1960</v>
      </c>
      <c r="O158" s="40">
        <v>30</v>
      </c>
      <c r="P158" s="40">
        <v>5</v>
      </c>
      <c r="Q158" s="40" t="s">
        <v>15</v>
      </c>
      <c r="R158" s="40" t="s">
        <v>89</v>
      </c>
      <c r="S158" s="43" t="s">
        <v>42</v>
      </c>
      <c r="T158" s="40" t="s">
        <v>26</v>
      </c>
      <c r="U158" s="40" t="s">
        <v>20</v>
      </c>
      <c r="V158" s="40" t="s">
        <v>350</v>
      </c>
      <c r="W158" s="40">
        <v>1</v>
      </c>
      <c r="X158" s="40" t="s">
        <v>16</v>
      </c>
    </row>
    <row r="159" spans="1:24" ht="21" customHeight="1">
      <c r="A159" s="38" t="s">
        <v>34</v>
      </c>
      <c r="B159" s="10" t="s">
        <v>71</v>
      </c>
      <c r="C159" s="10">
        <v>1998</v>
      </c>
      <c r="D159" s="10">
        <v>16</v>
      </c>
      <c r="E159" s="10">
        <v>12</v>
      </c>
      <c r="F159" s="10">
        <v>158</v>
      </c>
      <c r="G159" s="39" t="s">
        <v>30</v>
      </c>
      <c r="H159" s="40" t="s">
        <v>358</v>
      </c>
      <c r="I159" s="40" t="s">
        <v>62</v>
      </c>
      <c r="J159" s="40" t="s">
        <v>16</v>
      </c>
      <c r="K159" s="60">
        <v>0.183</v>
      </c>
      <c r="L159" s="61">
        <v>6.316879530548844E-2</v>
      </c>
      <c r="M159" s="67">
        <v>2.8969999999999998</v>
      </c>
      <c r="N159" s="40">
        <v>1960</v>
      </c>
      <c r="O159" s="40">
        <v>30</v>
      </c>
      <c r="P159" s="40">
        <v>5</v>
      </c>
      <c r="Q159" s="40" t="s">
        <v>15</v>
      </c>
      <c r="R159" s="40" t="s">
        <v>89</v>
      </c>
      <c r="S159" s="43" t="s">
        <v>42</v>
      </c>
      <c r="T159" s="40" t="s">
        <v>26</v>
      </c>
      <c r="U159" s="40" t="s">
        <v>20</v>
      </c>
      <c r="V159" s="40" t="s">
        <v>350</v>
      </c>
      <c r="W159" s="40">
        <v>1</v>
      </c>
      <c r="X159" s="40" t="s">
        <v>16</v>
      </c>
    </row>
    <row r="160" spans="1:24" ht="21" customHeight="1">
      <c r="A160" s="38" t="s">
        <v>34</v>
      </c>
      <c r="B160" s="10" t="s">
        <v>71</v>
      </c>
      <c r="C160" s="10">
        <v>1998</v>
      </c>
      <c r="D160" s="10">
        <v>16</v>
      </c>
      <c r="E160" s="10">
        <v>13</v>
      </c>
      <c r="F160" s="10">
        <v>159</v>
      </c>
      <c r="G160" s="39" t="s">
        <v>30</v>
      </c>
      <c r="H160" s="40" t="s">
        <v>6</v>
      </c>
      <c r="I160" s="40" t="s">
        <v>29</v>
      </c>
      <c r="J160" s="40" t="s">
        <v>16</v>
      </c>
      <c r="K160" s="60">
        <v>-8.8999999999999996E-2</v>
      </c>
      <c r="L160" s="61">
        <v>2.6823387582881251E-2</v>
      </c>
      <c r="M160" s="67">
        <v>-3.3180000000000001</v>
      </c>
      <c r="N160" s="40">
        <v>1960</v>
      </c>
      <c r="O160" s="40">
        <v>30</v>
      </c>
      <c r="P160" s="40">
        <v>30</v>
      </c>
      <c r="Q160" s="40" t="s">
        <v>15</v>
      </c>
      <c r="R160" s="40" t="s">
        <v>89</v>
      </c>
      <c r="S160" s="43" t="s">
        <v>42</v>
      </c>
      <c r="T160" s="40" t="s">
        <v>26</v>
      </c>
      <c r="U160" s="40" t="s">
        <v>17</v>
      </c>
      <c r="V160" s="40" t="s">
        <v>350</v>
      </c>
      <c r="W160" s="40">
        <v>1</v>
      </c>
      <c r="X160" s="40" t="s">
        <v>16</v>
      </c>
    </row>
    <row r="161" spans="1:24" ht="21" customHeight="1">
      <c r="A161" s="38" t="s">
        <v>34</v>
      </c>
      <c r="B161" s="10" t="s">
        <v>71</v>
      </c>
      <c r="C161" s="10">
        <v>1998</v>
      </c>
      <c r="D161" s="10">
        <v>16</v>
      </c>
      <c r="E161" s="10">
        <v>14</v>
      </c>
      <c r="F161" s="10">
        <v>160</v>
      </c>
      <c r="G161" s="39" t="s">
        <v>30</v>
      </c>
      <c r="H161" s="40" t="s">
        <v>6</v>
      </c>
      <c r="I161" s="40" t="s">
        <v>29</v>
      </c>
      <c r="J161" s="40" t="s">
        <v>16</v>
      </c>
      <c r="K161" s="60">
        <v>-6.6000000000000003E-2</v>
      </c>
      <c r="L161" s="61">
        <v>2.5482625482625487E-2</v>
      </c>
      <c r="M161" s="67">
        <v>-2.59</v>
      </c>
      <c r="N161" s="40">
        <v>1960</v>
      </c>
      <c r="O161" s="40">
        <v>30</v>
      </c>
      <c r="P161" s="40">
        <v>30</v>
      </c>
      <c r="Q161" s="40" t="s">
        <v>15</v>
      </c>
      <c r="R161" s="40" t="s">
        <v>89</v>
      </c>
      <c r="S161" s="43" t="s">
        <v>42</v>
      </c>
      <c r="T161" s="40" t="s">
        <v>26</v>
      </c>
      <c r="U161" s="40" t="s">
        <v>17</v>
      </c>
      <c r="V161" s="40" t="s">
        <v>350</v>
      </c>
      <c r="W161" s="40">
        <v>2</v>
      </c>
      <c r="X161" s="40" t="s">
        <v>16</v>
      </c>
    </row>
    <row r="162" spans="1:24" ht="21" customHeight="1">
      <c r="A162" s="38" t="s">
        <v>34</v>
      </c>
      <c r="B162" s="10" t="s">
        <v>71</v>
      </c>
      <c r="C162" s="10">
        <v>1998</v>
      </c>
      <c r="D162" s="10">
        <v>16</v>
      </c>
      <c r="E162" s="10">
        <v>15</v>
      </c>
      <c r="F162" s="10">
        <v>161</v>
      </c>
      <c r="G162" s="39" t="s">
        <v>30</v>
      </c>
      <c r="H162" s="40" t="s">
        <v>6</v>
      </c>
      <c r="I162" s="40" t="s">
        <v>29</v>
      </c>
      <c r="J162" s="40" t="s">
        <v>16</v>
      </c>
      <c r="K162" s="60">
        <v>-9.1999999999999998E-2</v>
      </c>
      <c r="L162" s="61">
        <v>2.5719876991892647E-2</v>
      </c>
      <c r="M162" s="67">
        <v>-3.577</v>
      </c>
      <c r="N162" s="40">
        <v>1960</v>
      </c>
      <c r="O162" s="40">
        <v>30</v>
      </c>
      <c r="P162" s="40">
        <v>30</v>
      </c>
      <c r="Q162" s="40" t="s">
        <v>15</v>
      </c>
      <c r="R162" s="40" t="s">
        <v>89</v>
      </c>
      <c r="S162" s="43" t="s">
        <v>42</v>
      </c>
      <c r="T162" s="40" t="s">
        <v>26</v>
      </c>
      <c r="U162" s="40" t="s">
        <v>17</v>
      </c>
      <c r="V162" s="40" t="s">
        <v>350</v>
      </c>
      <c r="W162" s="40">
        <v>1</v>
      </c>
      <c r="X162" s="40" t="s">
        <v>16</v>
      </c>
    </row>
    <row r="163" spans="1:24" ht="21" customHeight="1">
      <c r="A163" s="38" t="s">
        <v>34</v>
      </c>
      <c r="B163" s="10" t="s">
        <v>71</v>
      </c>
      <c r="C163" s="10">
        <v>1998</v>
      </c>
      <c r="D163" s="10">
        <v>16</v>
      </c>
      <c r="E163" s="10">
        <v>16</v>
      </c>
      <c r="F163" s="10">
        <v>162</v>
      </c>
      <c r="G163" s="39" t="s">
        <v>30</v>
      </c>
      <c r="H163" s="40" t="s">
        <v>6</v>
      </c>
      <c r="I163" s="40" t="s">
        <v>29</v>
      </c>
      <c r="J163" s="40" t="s">
        <v>16</v>
      </c>
      <c r="K163" s="60">
        <v>-7.0999999999999994E-2</v>
      </c>
      <c r="L163" s="61">
        <v>2.3611572996341867E-2</v>
      </c>
      <c r="M163" s="67">
        <v>-3.0070000000000001</v>
      </c>
      <c r="N163" s="40">
        <v>1960</v>
      </c>
      <c r="O163" s="40">
        <v>30</v>
      </c>
      <c r="P163" s="40">
        <v>30</v>
      </c>
      <c r="Q163" s="40" t="s">
        <v>15</v>
      </c>
      <c r="R163" s="40" t="s">
        <v>89</v>
      </c>
      <c r="S163" s="43" t="s">
        <v>42</v>
      </c>
      <c r="T163" s="40" t="s">
        <v>26</v>
      </c>
      <c r="U163" s="40" t="s">
        <v>17</v>
      </c>
      <c r="V163" s="40" t="s">
        <v>350</v>
      </c>
      <c r="W163" s="40">
        <v>2</v>
      </c>
      <c r="X163" s="40" t="s">
        <v>16</v>
      </c>
    </row>
    <row r="164" spans="1:24" ht="21" customHeight="1">
      <c r="A164" s="38" t="s">
        <v>34</v>
      </c>
      <c r="B164" s="10" t="s">
        <v>71</v>
      </c>
      <c r="C164" s="10">
        <v>1998</v>
      </c>
      <c r="D164" s="10">
        <v>16</v>
      </c>
      <c r="E164" s="10">
        <v>17</v>
      </c>
      <c r="F164" s="10">
        <v>163</v>
      </c>
      <c r="G164" s="39" t="s">
        <v>30</v>
      </c>
      <c r="H164" s="40" t="s">
        <v>6</v>
      </c>
      <c r="I164" s="40" t="s">
        <v>29</v>
      </c>
      <c r="J164" s="40" t="s">
        <v>16</v>
      </c>
      <c r="K164" s="60">
        <v>-0.06</v>
      </c>
      <c r="L164" s="61">
        <v>2.7075812274368227E-2</v>
      </c>
      <c r="M164" s="67">
        <v>-2.2160000000000002</v>
      </c>
      <c r="N164" s="40">
        <v>1960</v>
      </c>
      <c r="O164" s="40">
        <v>30</v>
      </c>
      <c r="P164" s="40">
        <v>30</v>
      </c>
      <c r="Q164" s="40" t="s">
        <v>15</v>
      </c>
      <c r="R164" s="40" t="s">
        <v>89</v>
      </c>
      <c r="S164" s="43" t="s">
        <v>42</v>
      </c>
      <c r="T164" s="40" t="s">
        <v>26</v>
      </c>
      <c r="U164" s="40" t="s">
        <v>17</v>
      </c>
      <c r="V164" s="40" t="s">
        <v>350</v>
      </c>
      <c r="W164" s="40">
        <v>1</v>
      </c>
      <c r="X164" s="40" t="s">
        <v>16</v>
      </c>
    </row>
    <row r="165" spans="1:24" ht="21" customHeight="1">
      <c r="A165" s="38" t="s">
        <v>34</v>
      </c>
      <c r="B165" s="10" t="s">
        <v>71</v>
      </c>
      <c r="C165" s="10">
        <v>1998</v>
      </c>
      <c r="D165" s="10">
        <v>16</v>
      </c>
      <c r="E165" s="10">
        <v>18</v>
      </c>
      <c r="F165" s="10">
        <v>164</v>
      </c>
      <c r="G165" s="39" t="s">
        <v>30</v>
      </c>
      <c r="H165" s="40" t="s">
        <v>6</v>
      </c>
      <c r="I165" s="40" t="s">
        <v>29</v>
      </c>
      <c r="J165" s="40" t="s">
        <v>16</v>
      </c>
      <c r="K165" s="60">
        <v>-3.7999999999999999E-2</v>
      </c>
      <c r="L165" s="61">
        <v>2.1420518602029311E-2</v>
      </c>
      <c r="M165" s="67">
        <v>-1.774</v>
      </c>
      <c r="N165" s="40">
        <v>1960</v>
      </c>
      <c r="O165" s="40">
        <v>30</v>
      </c>
      <c r="P165" s="40">
        <v>30</v>
      </c>
      <c r="Q165" s="40" t="s">
        <v>15</v>
      </c>
      <c r="R165" s="40" t="s">
        <v>89</v>
      </c>
      <c r="S165" s="43" t="s">
        <v>42</v>
      </c>
      <c r="T165" s="40" t="s">
        <v>26</v>
      </c>
      <c r="U165" s="40" t="s">
        <v>17</v>
      </c>
      <c r="V165" s="40" t="s">
        <v>350</v>
      </c>
      <c r="W165" s="40">
        <v>2</v>
      </c>
      <c r="X165" s="40" t="s">
        <v>16</v>
      </c>
    </row>
    <row r="166" spans="1:24" ht="21" customHeight="1">
      <c r="A166" s="38" t="s">
        <v>34</v>
      </c>
      <c r="B166" s="10" t="s">
        <v>71</v>
      </c>
      <c r="C166" s="10">
        <v>1998</v>
      </c>
      <c r="D166" s="10">
        <v>16</v>
      </c>
      <c r="E166" s="10">
        <v>19</v>
      </c>
      <c r="F166" s="10">
        <v>165</v>
      </c>
      <c r="G166" s="39" t="s">
        <v>30</v>
      </c>
      <c r="H166" s="40" t="s">
        <v>6</v>
      </c>
      <c r="I166" s="40" t="s">
        <v>29</v>
      </c>
      <c r="J166" s="40" t="s">
        <v>16</v>
      </c>
      <c r="K166" s="60">
        <v>-8.1000000000000003E-2</v>
      </c>
      <c r="L166" s="61">
        <v>2.4368231046931411E-2</v>
      </c>
      <c r="M166" s="67">
        <v>-3.3239999999999998</v>
      </c>
      <c r="N166" s="40">
        <v>1960</v>
      </c>
      <c r="O166" s="40">
        <v>30</v>
      </c>
      <c r="P166" s="40">
        <v>30</v>
      </c>
      <c r="Q166" s="40" t="s">
        <v>15</v>
      </c>
      <c r="R166" s="40" t="s">
        <v>89</v>
      </c>
      <c r="S166" s="43" t="s">
        <v>42</v>
      </c>
      <c r="T166" s="40" t="s">
        <v>26</v>
      </c>
      <c r="U166" s="40" t="s">
        <v>17</v>
      </c>
      <c r="V166" s="40" t="s">
        <v>350</v>
      </c>
      <c r="W166" s="40">
        <v>1</v>
      </c>
      <c r="X166" s="40" t="s">
        <v>16</v>
      </c>
    </row>
    <row r="167" spans="1:24" ht="21" customHeight="1">
      <c r="A167" s="38" t="s">
        <v>34</v>
      </c>
      <c r="B167" s="10" t="s">
        <v>71</v>
      </c>
      <c r="C167" s="10">
        <v>1998</v>
      </c>
      <c r="D167" s="10">
        <v>16</v>
      </c>
      <c r="E167" s="10">
        <v>20</v>
      </c>
      <c r="F167" s="10">
        <v>166</v>
      </c>
      <c r="G167" s="39" t="s">
        <v>30</v>
      </c>
      <c r="H167" s="40" t="s">
        <v>6</v>
      </c>
      <c r="I167" s="40" t="s">
        <v>29</v>
      </c>
      <c r="J167" s="40" t="s">
        <v>16</v>
      </c>
      <c r="K167" s="60">
        <v>-5.8999999999999997E-2</v>
      </c>
      <c r="L167" s="61">
        <v>1.988540613414223E-2</v>
      </c>
      <c r="M167" s="67">
        <v>-2.9670000000000001</v>
      </c>
      <c r="N167" s="40">
        <v>1960</v>
      </c>
      <c r="O167" s="40">
        <v>30</v>
      </c>
      <c r="P167" s="40">
        <v>30</v>
      </c>
      <c r="Q167" s="40" t="s">
        <v>15</v>
      </c>
      <c r="R167" s="40" t="s">
        <v>89</v>
      </c>
      <c r="S167" s="43" t="s">
        <v>42</v>
      </c>
      <c r="T167" s="40" t="s">
        <v>26</v>
      </c>
      <c r="U167" s="40" t="s">
        <v>17</v>
      </c>
      <c r="V167" s="40" t="s">
        <v>350</v>
      </c>
      <c r="W167" s="40">
        <v>2</v>
      </c>
      <c r="X167" s="40" t="s">
        <v>16</v>
      </c>
    </row>
    <row r="168" spans="1:24" ht="21" customHeight="1">
      <c r="A168" s="38" t="s">
        <v>46</v>
      </c>
      <c r="B168" s="10" t="s">
        <v>72</v>
      </c>
      <c r="C168" s="10">
        <v>2004</v>
      </c>
      <c r="D168" s="10">
        <v>17</v>
      </c>
      <c r="E168" s="10">
        <v>1</v>
      </c>
      <c r="F168" s="10">
        <v>167</v>
      </c>
      <c r="G168" s="39" t="s">
        <v>28</v>
      </c>
      <c r="H168" s="40" t="s">
        <v>6</v>
      </c>
      <c r="I168" s="40" t="s">
        <v>29</v>
      </c>
      <c r="J168" s="40" t="s">
        <v>7</v>
      </c>
      <c r="K168" s="60">
        <v>-3.5999999999999997E-2</v>
      </c>
      <c r="L168" s="61">
        <v>1.6E-2</v>
      </c>
      <c r="M168" s="67">
        <v>-2.25</v>
      </c>
      <c r="N168" s="40">
        <v>1975</v>
      </c>
      <c r="O168" s="40">
        <v>25</v>
      </c>
      <c r="P168" s="40">
        <v>25</v>
      </c>
      <c r="Q168" s="40" t="s">
        <v>15</v>
      </c>
      <c r="R168" s="40" t="s">
        <v>89</v>
      </c>
      <c r="S168" s="43" t="s">
        <v>42</v>
      </c>
      <c r="T168" s="40" t="s">
        <v>26</v>
      </c>
      <c r="U168" s="40" t="s">
        <v>17</v>
      </c>
      <c r="V168" s="40" t="s">
        <v>350</v>
      </c>
      <c r="W168" s="40">
        <v>1</v>
      </c>
      <c r="X168" s="40" t="s">
        <v>16</v>
      </c>
    </row>
    <row r="169" spans="1:24" ht="21" customHeight="1">
      <c r="A169" s="38" t="s">
        <v>46</v>
      </c>
      <c r="B169" s="10" t="s">
        <v>72</v>
      </c>
      <c r="C169" s="10">
        <v>2004</v>
      </c>
      <c r="D169" s="10">
        <v>17</v>
      </c>
      <c r="E169" s="10">
        <v>2</v>
      </c>
      <c r="F169" s="10">
        <v>168</v>
      </c>
      <c r="G169" s="39" t="s">
        <v>28</v>
      </c>
      <c r="H169" s="40" t="s">
        <v>6</v>
      </c>
      <c r="I169" s="40" t="s">
        <v>29</v>
      </c>
      <c r="J169" s="40" t="s">
        <v>7</v>
      </c>
      <c r="K169" s="60">
        <v>-1.7999999999999999E-2</v>
      </c>
      <c r="L169" s="61">
        <v>1.9E-2</v>
      </c>
      <c r="M169" s="67">
        <v>-0.94736842105263153</v>
      </c>
      <c r="N169" s="40">
        <v>1975</v>
      </c>
      <c r="O169" s="40">
        <v>25</v>
      </c>
      <c r="P169" s="40">
        <v>25</v>
      </c>
      <c r="Q169" s="40" t="s">
        <v>15</v>
      </c>
      <c r="R169" s="40" t="s">
        <v>89</v>
      </c>
      <c r="S169" s="43" t="s">
        <v>42</v>
      </c>
      <c r="T169" s="40" t="s">
        <v>26</v>
      </c>
      <c r="U169" s="40" t="s">
        <v>17</v>
      </c>
      <c r="V169" s="40" t="s">
        <v>350</v>
      </c>
      <c r="W169" s="40">
        <v>1</v>
      </c>
      <c r="X169" s="40" t="s">
        <v>7</v>
      </c>
    </row>
    <row r="170" spans="1:24" ht="21" customHeight="1">
      <c r="A170" s="38" t="s">
        <v>46</v>
      </c>
      <c r="B170" s="10" t="s">
        <v>72</v>
      </c>
      <c r="C170" s="10">
        <v>2004</v>
      </c>
      <c r="D170" s="10">
        <v>17</v>
      </c>
      <c r="E170" s="10">
        <v>3</v>
      </c>
      <c r="F170" s="10">
        <v>169</v>
      </c>
      <c r="G170" s="39" t="s">
        <v>28</v>
      </c>
      <c r="H170" s="40" t="s">
        <v>6</v>
      </c>
      <c r="I170" s="40" t="s">
        <v>29</v>
      </c>
      <c r="J170" s="40" t="s">
        <v>7</v>
      </c>
      <c r="K170" s="60">
        <v>8.0000000000000002E-3</v>
      </c>
      <c r="L170" s="61">
        <v>3.1E-2</v>
      </c>
      <c r="M170" s="67">
        <v>0.25806451612903225</v>
      </c>
      <c r="N170" s="40">
        <v>1975</v>
      </c>
      <c r="O170" s="40">
        <v>25</v>
      </c>
      <c r="P170" s="40">
        <v>25</v>
      </c>
      <c r="Q170" s="40" t="s">
        <v>15</v>
      </c>
      <c r="R170" s="40" t="s">
        <v>89</v>
      </c>
      <c r="S170" s="43" t="s">
        <v>42</v>
      </c>
      <c r="T170" s="40" t="s">
        <v>26</v>
      </c>
      <c r="U170" s="40" t="s">
        <v>17</v>
      </c>
      <c r="V170" s="40" t="s">
        <v>350</v>
      </c>
      <c r="W170" s="40">
        <v>2</v>
      </c>
      <c r="X170" s="40" t="s">
        <v>7</v>
      </c>
    </row>
    <row r="171" spans="1:24" ht="21" customHeight="1">
      <c r="A171" s="38" t="s">
        <v>46</v>
      </c>
      <c r="B171" s="10" t="s">
        <v>72</v>
      </c>
      <c r="C171" s="10">
        <v>2004</v>
      </c>
      <c r="D171" s="10">
        <v>17</v>
      </c>
      <c r="E171" s="10">
        <v>4</v>
      </c>
      <c r="F171" s="10">
        <v>170</v>
      </c>
      <c r="G171" s="39" t="s">
        <v>28</v>
      </c>
      <c r="H171" s="40" t="s">
        <v>358</v>
      </c>
      <c r="I171" s="40" t="s">
        <v>29</v>
      </c>
      <c r="J171" s="40" t="s">
        <v>7</v>
      </c>
      <c r="K171" s="60">
        <v>-2.8000000000000001E-2</v>
      </c>
      <c r="L171" s="61">
        <v>1.9E-2</v>
      </c>
      <c r="M171" s="67">
        <v>-1.4736842105263159</v>
      </c>
      <c r="N171" s="40">
        <v>1975</v>
      </c>
      <c r="O171" s="40">
        <v>25</v>
      </c>
      <c r="P171" s="40">
        <v>25</v>
      </c>
      <c r="Q171" s="40" t="s">
        <v>15</v>
      </c>
      <c r="R171" s="40" t="s">
        <v>89</v>
      </c>
      <c r="S171" s="43" t="s">
        <v>42</v>
      </c>
      <c r="T171" s="40" t="s">
        <v>26</v>
      </c>
      <c r="U171" s="40" t="s">
        <v>17</v>
      </c>
      <c r="V171" s="40" t="s">
        <v>350</v>
      </c>
      <c r="W171" s="40">
        <v>1</v>
      </c>
      <c r="X171" s="40" t="s">
        <v>7</v>
      </c>
    </row>
    <row r="172" spans="1:24" ht="21" customHeight="1">
      <c r="A172" s="38" t="s">
        <v>46</v>
      </c>
      <c r="B172" s="10" t="s">
        <v>72</v>
      </c>
      <c r="C172" s="10">
        <v>2004</v>
      </c>
      <c r="D172" s="10">
        <v>17</v>
      </c>
      <c r="E172" s="10">
        <v>5</v>
      </c>
      <c r="F172" s="10">
        <v>171</v>
      </c>
      <c r="G172" s="39" t="s">
        <v>28</v>
      </c>
      <c r="H172" s="40" t="s">
        <v>358</v>
      </c>
      <c r="I172" s="40" t="s">
        <v>29</v>
      </c>
      <c r="J172" s="40" t="s">
        <v>7</v>
      </c>
      <c r="K172" s="60">
        <v>-8.0000000000000002E-3</v>
      </c>
      <c r="L172" s="61">
        <v>1.7999999999999999E-2</v>
      </c>
      <c r="M172" s="67">
        <v>-0.44444444444444448</v>
      </c>
      <c r="N172" s="40">
        <v>1975</v>
      </c>
      <c r="O172" s="40">
        <v>25</v>
      </c>
      <c r="P172" s="40">
        <v>25</v>
      </c>
      <c r="Q172" s="40" t="s">
        <v>15</v>
      </c>
      <c r="R172" s="40" t="s">
        <v>89</v>
      </c>
      <c r="S172" s="43" t="s">
        <v>42</v>
      </c>
      <c r="T172" s="40" t="s">
        <v>26</v>
      </c>
      <c r="U172" s="40" t="s">
        <v>17</v>
      </c>
      <c r="V172" s="40" t="s">
        <v>350</v>
      </c>
      <c r="W172" s="40">
        <v>2</v>
      </c>
      <c r="X172" s="40" t="s">
        <v>7</v>
      </c>
    </row>
    <row r="173" spans="1:24" ht="21" customHeight="1">
      <c r="A173" s="38" t="s">
        <v>46</v>
      </c>
      <c r="B173" s="10" t="s">
        <v>72</v>
      </c>
      <c r="C173" s="10">
        <v>2004</v>
      </c>
      <c r="D173" s="10">
        <v>17</v>
      </c>
      <c r="E173" s="10">
        <v>6</v>
      </c>
      <c r="F173" s="10">
        <v>172</v>
      </c>
      <c r="G173" s="39" t="s">
        <v>28</v>
      </c>
      <c r="H173" s="40" t="s">
        <v>358</v>
      </c>
      <c r="I173" s="40" t="s">
        <v>60</v>
      </c>
      <c r="J173" s="40" t="s">
        <v>7</v>
      </c>
      <c r="K173" s="60">
        <v>-2.1000000000000001E-2</v>
      </c>
      <c r="L173" s="61">
        <v>2.1000000000000001E-2</v>
      </c>
      <c r="M173" s="67">
        <v>-1</v>
      </c>
      <c r="N173" s="40">
        <v>1965</v>
      </c>
      <c r="O173" s="40">
        <v>35</v>
      </c>
      <c r="P173" s="40">
        <v>5</v>
      </c>
      <c r="Q173" s="40" t="s">
        <v>15</v>
      </c>
      <c r="R173" s="40" t="s">
        <v>89</v>
      </c>
      <c r="S173" s="43" t="s">
        <v>42</v>
      </c>
      <c r="T173" s="40" t="s">
        <v>26</v>
      </c>
      <c r="U173" s="40" t="s">
        <v>17</v>
      </c>
      <c r="V173" s="40" t="s">
        <v>350</v>
      </c>
      <c r="W173" s="40">
        <v>1</v>
      </c>
      <c r="X173" s="40" t="s">
        <v>16</v>
      </c>
    </row>
    <row r="174" spans="1:24" ht="21" customHeight="1">
      <c r="A174" s="38" t="s">
        <v>46</v>
      </c>
      <c r="B174" s="10" t="s">
        <v>72</v>
      </c>
      <c r="C174" s="10">
        <v>2004</v>
      </c>
      <c r="D174" s="10">
        <v>17</v>
      </c>
      <c r="E174" s="10">
        <v>7</v>
      </c>
      <c r="F174" s="10">
        <v>173</v>
      </c>
      <c r="G174" s="39" t="s">
        <v>28</v>
      </c>
      <c r="H174" s="40" t="s">
        <v>358</v>
      </c>
      <c r="I174" s="40" t="s">
        <v>60</v>
      </c>
      <c r="J174" s="40" t="s">
        <v>7</v>
      </c>
      <c r="K174" s="60">
        <v>-8.9999999999999993E-3</v>
      </c>
      <c r="L174" s="61">
        <v>2.1000000000000001E-2</v>
      </c>
      <c r="M174" s="67">
        <v>-0.42857142857142849</v>
      </c>
      <c r="N174" s="40">
        <v>1965</v>
      </c>
      <c r="O174" s="40">
        <v>35</v>
      </c>
      <c r="P174" s="40">
        <v>5</v>
      </c>
      <c r="Q174" s="40" t="s">
        <v>15</v>
      </c>
      <c r="R174" s="40" t="s">
        <v>89</v>
      </c>
      <c r="S174" s="43" t="s">
        <v>42</v>
      </c>
      <c r="T174" s="40" t="s">
        <v>26</v>
      </c>
      <c r="U174" s="40" t="s">
        <v>17</v>
      </c>
      <c r="V174" s="40" t="s">
        <v>350</v>
      </c>
      <c r="W174" s="40">
        <v>2</v>
      </c>
      <c r="X174" s="40" t="s">
        <v>16</v>
      </c>
    </row>
    <row r="175" spans="1:24" ht="21" customHeight="1">
      <c r="A175" s="38" t="s">
        <v>46</v>
      </c>
      <c r="B175" s="10" t="s">
        <v>72</v>
      </c>
      <c r="C175" s="10">
        <v>2004</v>
      </c>
      <c r="D175" s="10">
        <v>17</v>
      </c>
      <c r="E175" s="10">
        <v>8</v>
      </c>
      <c r="F175" s="10">
        <v>174</v>
      </c>
      <c r="G175" s="39" t="s">
        <v>28</v>
      </c>
      <c r="H175" s="40" t="s">
        <v>358</v>
      </c>
      <c r="I175" s="40" t="s">
        <v>62</v>
      </c>
      <c r="J175" s="40" t="s">
        <v>7</v>
      </c>
      <c r="K175" s="60">
        <v>0.10199999999999999</v>
      </c>
      <c r="L175" s="61">
        <v>3.9E-2</v>
      </c>
      <c r="M175" s="67">
        <v>2.6153846153846154</v>
      </c>
      <c r="N175" s="40">
        <v>1965</v>
      </c>
      <c r="O175" s="40">
        <v>35</v>
      </c>
      <c r="P175" s="40">
        <v>5</v>
      </c>
      <c r="Q175" s="40" t="s">
        <v>15</v>
      </c>
      <c r="R175" s="40" t="s">
        <v>89</v>
      </c>
      <c r="S175" s="43" t="s">
        <v>42</v>
      </c>
      <c r="T175" s="40" t="s">
        <v>26</v>
      </c>
      <c r="U175" s="40" t="s">
        <v>17</v>
      </c>
      <c r="V175" s="40" t="s">
        <v>350</v>
      </c>
      <c r="W175" s="40">
        <v>1</v>
      </c>
      <c r="X175" s="40" t="s">
        <v>16</v>
      </c>
    </row>
    <row r="176" spans="1:24" ht="21" customHeight="1">
      <c r="A176" s="38" t="s">
        <v>46</v>
      </c>
      <c r="B176" s="10" t="s">
        <v>72</v>
      </c>
      <c r="C176" s="10">
        <v>2004</v>
      </c>
      <c r="D176" s="10">
        <v>17</v>
      </c>
      <c r="E176" s="10">
        <v>9</v>
      </c>
      <c r="F176" s="10">
        <v>175</v>
      </c>
      <c r="G176" s="39" t="s">
        <v>28</v>
      </c>
      <c r="H176" s="40" t="s">
        <v>358</v>
      </c>
      <c r="I176" s="40" t="s">
        <v>62</v>
      </c>
      <c r="J176" s="40" t="s">
        <v>7</v>
      </c>
      <c r="K176" s="60">
        <v>0.10199999999999999</v>
      </c>
      <c r="L176" s="61">
        <v>3.7999999999999999E-2</v>
      </c>
      <c r="M176" s="67">
        <v>2.6842105263157894</v>
      </c>
      <c r="N176" s="40">
        <v>1965</v>
      </c>
      <c r="O176" s="40">
        <v>35</v>
      </c>
      <c r="P176" s="40">
        <v>5</v>
      </c>
      <c r="Q176" s="40" t="s">
        <v>15</v>
      </c>
      <c r="R176" s="40" t="s">
        <v>89</v>
      </c>
      <c r="S176" s="43" t="s">
        <v>42</v>
      </c>
      <c r="T176" s="40" t="s">
        <v>26</v>
      </c>
      <c r="U176" s="40" t="s">
        <v>17</v>
      </c>
      <c r="V176" s="40" t="s">
        <v>350</v>
      </c>
      <c r="W176" s="40">
        <v>2</v>
      </c>
      <c r="X176" s="40" t="s">
        <v>16</v>
      </c>
    </row>
    <row r="177" spans="1:24" ht="21" customHeight="1">
      <c r="A177" s="38" t="s">
        <v>46</v>
      </c>
      <c r="B177" s="10" t="s">
        <v>72</v>
      </c>
      <c r="C177" s="10">
        <v>2004</v>
      </c>
      <c r="D177" s="10">
        <v>17</v>
      </c>
      <c r="E177" s="10">
        <v>10</v>
      </c>
      <c r="F177" s="10">
        <v>176</v>
      </c>
      <c r="G177" s="39" t="s">
        <v>28</v>
      </c>
      <c r="H177" s="40" t="s">
        <v>358</v>
      </c>
      <c r="I177" s="40" t="s">
        <v>45</v>
      </c>
      <c r="J177" s="40" t="s">
        <v>7</v>
      </c>
      <c r="K177" s="60">
        <v>0.20300000000000001</v>
      </c>
      <c r="L177" s="61">
        <v>5.8999999999999997E-2</v>
      </c>
      <c r="M177" s="67">
        <v>3.4406779661016955</v>
      </c>
      <c r="N177" s="40">
        <v>1970</v>
      </c>
      <c r="O177" s="40">
        <v>30</v>
      </c>
      <c r="P177" s="40">
        <v>5</v>
      </c>
      <c r="Q177" s="40" t="s">
        <v>15</v>
      </c>
      <c r="R177" s="40" t="s">
        <v>89</v>
      </c>
      <c r="S177" s="43" t="s">
        <v>42</v>
      </c>
      <c r="T177" s="40" t="s">
        <v>26</v>
      </c>
      <c r="U177" s="40" t="s">
        <v>17</v>
      </c>
      <c r="V177" s="40" t="s">
        <v>350</v>
      </c>
      <c r="W177" s="40">
        <v>1</v>
      </c>
      <c r="X177" s="40" t="s">
        <v>16</v>
      </c>
    </row>
    <row r="178" spans="1:24" ht="21" customHeight="1">
      <c r="A178" s="38" t="s">
        <v>46</v>
      </c>
      <c r="B178" s="10" t="s">
        <v>72</v>
      </c>
      <c r="C178" s="10">
        <v>2004</v>
      </c>
      <c r="D178" s="10">
        <v>17</v>
      </c>
      <c r="E178" s="10">
        <v>11</v>
      </c>
      <c r="F178" s="10">
        <v>177</v>
      </c>
      <c r="G178" s="39" t="s">
        <v>28</v>
      </c>
      <c r="H178" s="40" t="s">
        <v>358</v>
      </c>
      <c r="I178" s="40" t="s">
        <v>45</v>
      </c>
      <c r="J178" s="40" t="s">
        <v>7</v>
      </c>
      <c r="K178" s="60">
        <v>0.16400000000000001</v>
      </c>
      <c r="L178" s="61">
        <v>5.0999999999999997E-2</v>
      </c>
      <c r="M178" s="67">
        <v>3.215686274509804</v>
      </c>
      <c r="N178" s="40">
        <v>1970</v>
      </c>
      <c r="O178" s="40">
        <v>30</v>
      </c>
      <c r="P178" s="40">
        <v>5</v>
      </c>
      <c r="Q178" s="40" t="s">
        <v>15</v>
      </c>
      <c r="R178" s="40" t="s">
        <v>89</v>
      </c>
      <c r="S178" s="43" t="s">
        <v>42</v>
      </c>
      <c r="T178" s="40" t="s">
        <v>26</v>
      </c>
      <c r="U178" s="40" t="s">
        <v>17</v>
      </c>
      <c r="V178" s="40" t="s">
        <v>350</v>
      </c>
      <c r="W178" s="40">
        <v>2</v>
      </c>
      <c r="X178" s="40" t="s">
        <v>16</v>
      </c>
    </row>
    <row r="179" spans="1:24" ht="21" customHeight="1">
      <c r="A179" s="38" t="s">
        <v>46</v>
      </c>
      <c r="B179" s="10" t="s">
        <v>72</v>
      </c>
      <c r="C179" s="10">
        <v>2004</v>
      </c>
      <c r="D179" s="10">
        <v>17</v>
      </c>
      <c r="E179" s="10">
        <v>12</v>
      </c>
      <c r="F179" s="10">
        <v>178</v>
      </c>
      <c r="G179" s="39" t="s">
        <v>28</v>
      </c>
      <c r="H179" s="40" t="s">
        <v>358</v>
      </c>
      <c r="I179" s="40" t="s">
        <v>45</v>
      </c>
      <c r="J179" s="40" t="s">
        <v>7</v>
      </c>
      <c r="K179" s="60">
        <v>7.0000000000000001E-3</v>
      </c>
      <c r="L179" s="61">
        <v>4.1000000000000002E-2</v>
      </c>
      <c r="M179" s="67">
        <v>0.17073170731707316</v>
      </c>
      <c r="N179" s="40">
        <v>1970</v>
      </c>
      <c r="O179" s="40">
        <v>30</v>
      </c>
      <c r="P179" s="40">
        <v>5</v>
      </c>
      <c r="Q179" s="40" t="s">
        <v>15</v>
      </c>
      <c r="R179" s="40" t="s">
        <v>89</v>
      </c>
      <c r="S179" s="43" t="s">
        <v>42</v>
      </c>
      <c r="T179" s="40" t="s">
        <v>26</v>
      </c>
      <c r="U179" s="40" t="s">
        <v>17</v>
      </c>
      <c r="V179" s="40" t="s">
        <v>350</v>
      </c>
      <c r="W179" s="40">
        <v>1</v>
      </c>
      <c r="X179" s="40" t="s">
        <v>16</v>
      </c>
    </row>
    <row r="180" spans="1:24" ht="21" customHeight="1">
      <c r="A180" s="38" t="s">
        <v>46</v>
      </c>
      <c r="B180" s="10" t="s">
        <v>72</v>
      </c>
      <c r="C180" s="10">
        <v>2004</v>
      </c>
      <c r="D180" s="10">
        <v>17</v>
      </c>
      <c r="E180" s="10">
        <v>13</v>
      </c>
      <c r="F180" s="10">
        <v>179</v>
      </c>
      <c r="G180" s="39" t="s">
        <v>28</v>
      </c>
      <c r="H180" s="40" t="s">
        <v>358</v>
      </c>
      <c r="I180" s="40" t="s">
        <v>45</v>
      </c>
      <c r="J180" s="40" t="s">
        <v>7</v>
      </c>
      <c r="K180" s="60">
        <v>6.0999999999999999E-2</v>
      </c>
      <c r="L180" s="61">
        <v>3.9E-2</v>
      </c>
      <c r="M180" s="67">
        <v>1.5641025641025641</v>
      </c>
      <c r="N180" s="40">
        <v>1970</v>
      </c>
      <c r="O180" s="40">
        <v>30</v>
      </c>
      <c r="P180" s="40">
        <v>5</v>
      </c>
      <c r="Q180" s="40" t="s">
        <v>15</v>
      </c>
      <c r="R180" s="40" t="s">
        <v>89</v>
      </c>
      <c r="S180" s="43" t="s">
        <v>42</v>
      </c>
      <c r="T180" s="40" t="s">
        <v>26</v>
      </c>
      <c r="U180" s="40" t="s">
        <v>17</v>
      </c>
      <c r="V180" s="40" t="s">
        <v>350</v>
      </c>
      <c r="W180" s="40">
        <v>2</v>
      </c>
      <c r="X180" s="40" t="s">
        <v>16</v>
      </c>
    </row>
    <row r="181" spans="1:24" ht="21" customHeight="1">
      <c r="A181" s="38" t="s">
        <v>101</v>
      </c>
      <c r="B181" s="10" t="s">
        <v>102</v>
      </c>
      <c r="C181" s="10">
        <v>2000</v>
      </c>
      <c r="D181" s="10">
        <v>18</v>
      </c>
      <c r="E181" s="10">
        <v>1</v>
      </c>
      <c r="F181" s="10">
        <v>180</v>
      </c>
      <c r="G181" s="39" t="s">
        <v>30</v>
      </c>
      <c r="H181" s="40" t="s">
        <v>6</v>
      </c>
      <c r="I181" s="40" t="s">
        <v>29</v>
      </c>
      <c r="J181" s="40" t="s">
        <v>7</v>
      </c>
      <c r="K181" s="60">
        <v>3.7999999999999999E-2</v>
      </c>
      <c r="L181" s="61">
        <v>1.7924528301886792E-2</v>
      </c>
      <c r="M181" s="67">
        <v>2.12</v>
      </c>
      <c r="N181" s="40">
        <v>1960</v>
      </c>
      <c r="O181" s="40">
        <v>30</v>
      </c>
      <c r="P181" s="40">
        <v>30</v>
      </c>
      <c r="Q181" s="40" t="s">
        <v>15</v>
      </c>
      <c r="R181" s="40" t="s">
        <v>89</v>
      </c>
      <c r="S181" s="43" t="s">
        <v>42</v>
      </c>
      <c r="T181" s="40" t="s">
        <v>26</v>
      </c>
      <c r="U181" s="40" t="s">
        <v>20</v>
      </c>
      <c r="V181" s="40" t="s">
        <v>348</v>
      </c>
      <c r="W181" s="40">
        <v>2</v>
      </c>
      <c r="X181" s="40" t="s">
        <v>7</v>
      </c>
    </row>
    <row r="182" spans="1:24" ht="21" customHeight="1">
      <c r="A182" s="38" t="s">
        <v>101</v>
      </c>
      <c r="B182" s="10" t="s">
        <v>102</v>
      </c>
      <c r="C182" s="10">
        <v>2000</v>
      </c>
      <c r="D182" s="10">
        <v>18</v>
      </c>
      <c r="E182" s="10">
        <v>2</v>
      </c>
      <c r="F182" s="10">
        <v>181</v>
      </c>
      <c r="G182" s="39" t="s">
        <v>30</v>
      </c>
      <c r="H182" s="40" t="s">
        <v>6</v>
      </c>
      <c r="I182" s="40" t="s">
        <v>29</v>
      </c>
      <c r="J182" s="40" t="s">
        <v>7</v>
      </c>
      <c r="K182" s="60">
        <v>3.3000000000000002E-2</v>
      </c>
      <c r="L182" s="61">
        <v>1.6923076923076923E-2</v>
      </c>
      <c r="M182" s="67">
        <v>1.95</v>
      </c>
      <c r="N182" s="40">
        <v>1960</v>
      </c>
      <c r="O182" s="40">
        <v>30</v>
      </c>
      <c r="P182" s="40">
        <v>30</v>
      </c>
      <c r="Q182" s="40" t="s">
        <v>15</v>
      </c>
      <c r="R182" s="40" t="s">
        <v>89</v>
      </c>
      <c r="S182" s="43" t="s">
        <v>42</v>
      </c>
      <c r="T182" s="40" t="s">
        <v>26</v>
      </c>
      <c r="U182" s="40" t="s">
        <v>20</v>
      </c>
      <c r="V182" s="40" t="s">
        <v>348</v>
      </c>
      <c r="W182" s="40">
        <v>2</v>
      </c>
      <c r="X182" s="40" t="s">
        <v>7</v>
      </c>
    </row>
    <row r="183" spans="1:24" ht="21" customHeight="1">
      <c r="A183" s="38" t="s">
        <v>164</v>
      </c>
      <c r="B183" s="10" t="s">
        <v>170</v>
      </c>
      <c r="C183" s="10">
        <v>2002</v>
      </c>
      <c r="D183" s="10">
        <v>19</v>
      </c>
      <c r="E183" s="10">
        <v>1</v>
      </c>
      <c r="F183" s="10">
        <v>182</v>
      </c>
      <c r="G183" s="39" t="s">
        <v>30</v>
      </c>
      <c r="H183" s="40" t="s">
        <v>6</v>
      </c>
      <c r="I183" s="40" t="s">
        <v>29</v>
      </c>
      <c r="J183" s="40" t="s">
        <v>16</v>
      </c>
      <c r="K183" s="60">
        <v>1.83E-2</v>
      </c>
      <c r="L183" s="61">
        <v>3.1551724137931038E-2</v>
      </c>
      <c r="M183" s="67">
        <v>0.57999999999999996</v>
      </c>
      <c r="N183" s="40">
        <v>1940</v>
      </c>
      <c r="O183" s="40">
        <v>10</v>
      </c>
      <c r="P183" s="40">
        <v>10</v>
      </c>
      <c r="Q183" s="40" t="s">
        <v>168</v>
      </c>
      <c r="R183" s="40" t="s">
        <v>80</v>
      </c>
      <c r="S183" s="43" t="s">
        <v>169</v>
      </c>
      <c r="T183" s="40" t="s">
        <v>31</v>
      </c>
      <c r="U183" s="40" t="s">
        <v>17</v>
      </c>
      <c r="V183" s="40" t="s">
        <v>300</v>
      </c>
      <c r="W183" s="40">
        <v>1</v>
      </c>
      <c r="X183" s="40" t="s">
        <v>16</v>
      </c>
    </row>
    <row r="184" spans="1:24" ht="21" customHeight="1">
      <c r="A184" s="38" t="s">
        <v>164</v>
      </c>
      <c r="B184" s="10" t="s">
        <v>170</v>
      </c>
      <c r="C184" s="10">
        <v>2002</v>
      </c>
      <c r="D184" s="10">
        <v>19</v>
      </c>
      <c r="E184" s="10">
        <v>2</v>
      </c>
      <c r="F184" s="10">
        <v>183</v>
      </c>
      <c r="G184" s="39" t="s">
        <v>30</v>
      </c>
      <c r="H184" s="40" t="s">
        <v>6</v>
      </c>
      <c r="I184" s="40" t="s">
        <v>29</v>
      </c>
      <c r="J184" s="40" t="s">
        <v>16</v>
      </c>
      <c r="K184" s="60">
        <v>-1.9599999999999999E-2</v>
      </c>
      <c r="L184" s="61">
        <v>2.5454545454545455E-2</v>
      </c>
      <c r="M184" s="67">
        <v>-0.77</v>
      </c>
      <c r="N184" s="40">
        <v>1950</v>
      </c>
      <c r="O184" s="40">
        <v>10</v>
      </c>
      <c r="P184" s="40">
        <v>10</v>
      </c>
      <c r="Q184" s="40" t="s">
        <v>168</v>
      </c>
      <c r="R184" s="40" t="s">
        <v>80</v>
      </c>
      <c r="S184" s="43" t="s">
        <v>169</v>
      </c>
      <c r="T184" s="40" t="s">
        <v>31</v>
      </c>
      <c r="U184" s="40" t="s">
        <v>17</v>
      </c>
      <c r="V184" s="40" t="s">
        <v>300</v>
      </c>
      <c r="W184" s="40">
        <v>1</v>
      </c>
      <c r="X184" s="40" t="s">
        <v>16</v>
      </c>
    </row>
    <row r="185" spans="1:24" ht="21" customHeight="1">
      <c r="A185" s="38" t="s">
        <v>164</v>
      </c>
      <c r="B185" s="10" t="s">
        <v>170</v>
      </c>
      <c r="C185" s="10">
        <v>2002</v>
      </c>
      <c r="D185" s="10">
        <v>19</v>
      </c>
      <c r="E185" s="10">
        <v>3</v>
      </c>
      <c r="F185" s="10">
        <v>184</v>
      </c>
      <c r="G185" s="39" t="s">
        <v>30</v>
      </c>
      <c r="H185" s="40" t="s">
        <v>6</v>
      </c>
      <c r="I185" s="40" t="s">
        <v>29</v>
      </c>
      <c r="J185" s="40" t="s">
        <v>16</v>
      </c>
      <c r="K185" s="60">
        <v>-1.3500000000000002E-2</v>
      </c>
      <c r="L185" s="61">
        <v>1.6071428571428573E-2</v>
      </c>
      <c r="M185" s="67">
        <v>-0.84</v>
      </c>
      <c r="N185" s="40">
        <v>1960</v>
      </c>
      <c r="O185" s="40">
        <v>10</v>
      </c>
      <c r="P185" s="40">
        <v>10</v>
      </c>
      <c r="Q185" s="40" t="s">
        <v>168</v>
      </c>
      <c r="R185" s="40" t="s">
        <v>80</v>
      </c>
      <c r="S185" s="43" t="s">
        <v>169</v>
      </c>
      <c r="T185" s="40" t="s">
        <v>31</v>
      </c>
      <c r="U185" s="40" t="s">
        <v>17</v>
      </c>
      <c r="V185" s="40" t="s">
        <v>300</v>
      </c>
      <c r="W185" s="40">
        <v>1</v>
      </c>
      <c r="X185" s="40" t="s">
        <v>16</v>
      </c>
    </row>
    <row r="186" spans="1:24" ht="21" customHeight="1">
      <c r="A186" s="38" t="s">
        <v>164</v>
      </c>
      <c r="B186" s="10" t="s">
        <v>170</v>
      </c>
      <c r="C186" s="10">
        <v>2002</v>
      </c>
      <c r="D186" s="10">
        <v>19</v>
      </c>
      <c r="E186" s="10">
        <v>4</v>
      </c>
      <c r="F186" s="10">
        <v>185</v>
      </c>
      <c r="G186" s="39" t="s">
        <v>30</v>
      </c>
      <c r="H186" s="40" t="s">
        <v>6</v>
      </c>
      <c r="I186" s="40" t="s">
        <v>29</v>
      </c>
      <c r="J186" s="40" t="s">
        <v>16</v>
      </c>
      <c r="K186" s="60">
        <v>-7.1599999999999997E-2</v>
      </c>
      <c r="L186" s="61">
        <v>4.7105263157894733E-2</v>
      </c>
      <c r="M186" s="67">
        <v>-1.52</v>
      </c>
      <c r="N186" s="40">
        <v>1970</v>
      </c>
      <c r="O186" s="40">
        <v>10</v>
      </c>
      <c r="P186" s="40">
        <v>10</v>
      </c>
      <c r="Q186" s="40" t="s">
        <v>168</v>
      </c>
      <c r="R186" s="40" t="s">
        <v>80</v>
      </c>
      <c r="S186" s="43" t="s">
        <v>169</v>
      </c>
      <c r="T186" s="40" t="s">
        <v>31</v>
      </c>
      <c r="U186" s="40" t="s">
        <v>17</v>
      </c>
      <c r="V186" s="40" t="s">
        <v>300</v>
      </c>
      <c r="W186" s="40">
        <v>1</v>
      </c>
      <c r="X186" s="40" t="s">
        <v>16</v>
      </c>
    </row>
    <row r="187" spans="1:24" ht="21" customHeight="1">
      <c r="A187" s="38" t="s">
        <v>164</v>
      </c>
      <c r="B187" s="10" t="s">
        <v>170</v>
      </c>
      <c r="C187" s="10">
        <v>2002</v>
      </c>
      <c r="D187" s="10">
        <v>19</v>
      </c>
      <c r="E187" s="10">
        <v>5</v>
      </c>
      <c r="F187" s="10">
        <v>186</v>
      </c>
      <c r="G187" s="39" t="s">
        <v>30</v>
      </c>
      <c r="H187" s="40" t="s">
        <v>6</v>
      </c>
      <c r="I187" s="40" t="s">
        <v>29</v>
      </c>
      <c r="J187" s="40" t="s">
        <v>16</v>
      </c>
      <c r="K187" s="60">
        <v>-5.79E-2</v>
      </c>
      <c r="L187" s="61">
        <v>4.5952380952380946E-2</v>
      </c>
      <c r="M187" s="67">
        <v>-1.26</v>
      </c>
      <c r="N187" s="40">
        <v>1980</v>
      </c>
      <c r="O187" s="40">
        <v>10</v>
      </c>
      <c r="P187" s="40">
        <v>10</v>
      </c>
      <c r="Q187" s="40" t="s">
        <v>168</v>
      </c>
      <c r="R187" s="40" t="s">
        <v>80</v>
      </c>
      <c r="S187" s="43" t="s">
        <v>169</v>
      </c>
      <c r="T187" s="40" t="s">
        <v>31</v>
      </c>
      <c r="U187" s="40" t="s">
        <v>17</v>
      </c>
      <c r="V187" s="40" t="s">
        <v>300</v>
      </c>
      <c r="W187" s="40">
        <v>1</v>
      </c>
      <c r="X187" s="40" t="s">
        <v>16</v>
      </c>
    </row>
    <row r="188" spans="1:24" ht="21" customHeight="1">
      <c r="A188" s="38" t="s">
        <v>164</v>
      </c>
      <c r="B188" s="10" t="s">
        <v>170</v>
      </c>
      <c r="C188" s="10">
        <v>2002</v>
      </c>
      <c r="D188" s="10">
        <v>19</v>
      </c>
      <c r="E188" s="10">
        <v>6</v>
      </c>
      <c r="F188" s="10">
        <v>187</v>
      </c>
      <c r="G188" s="39" t="s">
        <v>30</v>
      </c>
      <c r="H188" s="40" t="s">
        <v>6</v>
      </c>
      <c r="I188" s="40" t="s">
        <v>29</v>
      </c>
      <c r="J188" s="40" t="s">
        <v>16</v>
      </c>
      <c r="K188" s="60">
        <v>4.6999999999999993E-3</v>
      </c>
      <c r="L188" s="61">
        <v>1.3055555555555556E-2</v>
      </c>
      <c r="M188" s="67">
        <v>0.36</v>
      </c>
      <c r="N188" s="40">
        <v>1940</v>
      </c>
      <c r="O188" s="40">
        <v>20</v>
      </c>
      <c r="P188" s="40">
        <v>20</v>
      </c>
      <c r="Q188" s="40" t="s">
        <v>168</v>
      </c>
      <c r="R188" s="40" t="s">
        <v>80</v>
      </c>
      <c r="S188" s="43" t="s">
        <v>169</v>
      </c>
      <c r="T188" s="40" t="s">
        <v>31</v>
      </c>
      <c r="U188" s="40" t="s">
        <v>17</v>
      </c>
      <c r="V188" s="40" t="s">
        <v>300</v>
      </c>
      <c r="W188" s="40">
        <v>1</v>
      </c>
      <c r="X188" s="40" t="s">
        <v>16</v>
      </c>
    </row>
    <row r="189" spans="1:24" ht="21" customHeight="1">
      <c r="A189" s="38" t="s">
        <v>164</v>
      </c>
      <c r="B189" s="10" t="s">
        <v>170</v>
      </c>
      <c r="C189" s="10">
        <v>2002</v>
      </c>
      <c r="D189" s="10">
        <v>19</v>
      </c>
      <c r="E189" s="10">
        <v>7</v>
      </c>
      <c r="F189" s="10">
        <v>188</v>
      </c>
      <c r="G189" s="39" t="s">
        <v>30</v>
      </c>
      <c r="H189" s="40" t="s">
        <v>6</v>
      </c>
      <c r="I189" s="40" t="s">
        <v>29</v>
      </c>
      <c r="J189" s="40" t="s">
        <v>16</v>
      </c>
      <c r="K189" s="60">
        <v>-2.7999999999999997E-2</v>
      </c>
      <c r="L189" s="61">
        <v>1.5469613259668507E-2</v>
      </c>
      <c r="M189" s="67">
        <v>-1.81</v>
      </c>
      <c r="N189" s="40">
        <v>1950</v>
      </c>
      <c r="O189" s="40">
        <v>20</v>
      </c>
      <c r="P189" s="40">
        <v>20</v>
      </c>
      <c r="Q189" s="40" t="s">
        <v>168</v>
      </c>
      <c r="R189" s="40" t="s">
        <v>80</v>
      </c>
      <c r="S189" s="43" t="s">
        <v>169</v>
      </c>
      <c r="T189" s="40" t="s">
        <v>31</v>
      </c>
      <c r="U189" s="40" t="s">
        <v>17</v>
      </c>
      <c r="V189" s="40" t="s">
        <v>300</v>
      </c>
      <c r="W189" s="40">
        <v>1</v>
      </c>
      <c r="X189" s="40" t="s">
        <v>16</v>
      </c>
    </row>
    <row r="190" spans="1:24" ht="21" customHeight="1">
      <c r="A190" s="38" t="s">
        <v>164</v>
      </c>
      <c r="B190" s="10" t="s">
        <v>170</v>
      </c>
      <c r="C190" s="10">
        <v>2002</v>
      </c>
      <c r="D190" s="10">
        <v>19</v>
      </c>
      <c r="E190" s="10">
        <v>8</v>
      </c>
      <c r="F190" s="10">
        <v>189</v>
      </c>
      <c r="G190" s="39" t="s">
        <v>30</v>
      </c>
      <c r="H190" s="40" t="s">
        <v>6</v>
      </c>
      <c r="I190" s="40" t="s">
        <v>29</v>
      </c>
      <c r="J190" s="40" t="s">
        <v>16</v>
      </c>
      <c r="K190" s="60">
        <v>-1.21E-2</v>
      </c>
      <c r="L190" s="61">
        <v>1.0803571428571428E-2</v>
      </c>
      <c r="M190" s="67">
        <v>-1.1200000000000001</v>
      </c>
      <c r="N190" s="40">
        <v>1960</v>
      </c>
      <c r="O190" s="40">
        <v>20</v>
      </c>
      <c r="P190" s="40">
        <v>20</v>
      </c>
      <c r="Q190" s="40" t="s">
        <v>168</v>
      </c>
      <c r="R190" s="40" t="s">
        <v>80</v>
      </c>
      <c r="S190" s="43" t="s">
        <v>169</v>
      </c>
      <c r="T190" s="40" t="s">
        <v>31</v>
      </c>
      <c r="U190" s="40" t="s">
        <v>17</v>
      </c>
      <c r="V190" s="40" t="s">
        <v>300</v>
      </c>
      <c r="W190" s="40">
        <v>1</v>
      </c>
      <c r="X190" s="40" t="s">
        <v>16</v>
      </c>
    </row>
    <row r="191" spans="1:24" ht="21" customHeight="1">
      <c r="A191" s="38" t="s">
        <v>164</v>
      </c>
      <c r="B191" s="10" t="s">
        <v>170</v>
      </c>
      <c r="C191" s="10">
        <v>2002</v>
      </c>
      <c r="D191" s="10">
        <v>19</v>
      </c>
      <c r="E191" s="10">
        <v>9</v>
      </c>
      <c r="F191" s="10">
        <v>190</v>
      </c>
      <c r="G191" s="39" t="s">
        <v>30</v>
      </c>
      <c r="H191" s="40" t="s">
        <v>6</v>
      </c>
      <c r="I191" s="40" t="s">
        <v>29</v>
      </c>
      <c r="J191" s="40" t="s">
        <v>16</v>
      </c>
      <c r="K191" s="60">
        <v>8.9999999999999998E-4</v>
      </c>
      <c r="L191" s="61">
        <v>2.2499999999999999E-2</v>
      </c>
      <c r="M191" s="67">
        <v>0.04</v>
      </c>
      <c r="N191" s="40">
        <v>1970</v>
      </c>
      <c r="O191" s="40">
        <v>20</v>
      </c>
      <c r="P191" s="40">
        <v>20</v>
      </c>
      <c r="Q191" s="40" t="s">
        <v>168</v>
      </c>
      <c r="R191" s="40" t="s">
        <v>80</v>
      </c>
      <c r="S191" s="43" t="s">
        <v>169</v>
      </c>
      <c r="T191" s="40" t="s">
        <v>31</v>
      </c>
      <c r="U191" s="40" t="s">
        <v>17</v>
      </c>
      <c r="V191" s="40" t="s">
        <v>300</v>
      </c>
      <c r="W191" s="40">
        <v>1</v>
      </c>
      <c r="X191" s="40" t="s">
        <v>16</v>
      </c>
    </row>
    <row r="192" spans="1:24" ht="21" customHeight="1">
      <c r="A192" s="38" t="s">
        <v>164</v>
      </c>
      <c r="B192" s="10" t="s">
        <v>170</v>
      </c>
      <c r="C192" s="10">
        <v>2002</v>
      </c>
      <c r="D192" s="10">
        <v>19</v>
      </c>
      <c r="E192" s="10">
        <v>10</v>
      </c>
      <c r="F192" s="10">
        <v>191</v>
      </c>
      <c r="G192" s="39" t="s">
        <v>30</v>
      </c>
      <c r="H192" s="40" t="s">
        <v>358</v>
      </c>
      <c r="I192" s="40" t="s">
        <v>29</v>
      </c>
      <c r="J192" s="40" t="s">
        <v>16</v>
      </c>
      <c r="K192" s="60">
        <v>-3.9199999999999999E-2</v>
      </c>
      <c r="L192" s="61">
        <v>2.0851063829787235E-2</v>
      </c>
      <c r="M192" s="67">
        <v>-1.88</v>
      </c>
      <c r="N192" s="40">
        <v>1940</v>
      </c>
      <c r="O192" s="40">
        <v>50</v>
      </c>
      <c r="P192" s="40">
        <v>10</v>
      </c>
      <c r="Q192" s="40" t="s">
        <v>168</v>
      </c>
      <c r="R192" s="40" t="s">
        <v>80</v>
      </c>
      <c r="S192" s="43" t="s">
        <v>169</v>
      </c>
      <c r="T192" s="40" t="s">
        <v>31</v>
      </c>
      <c r="U192" s="40" t="s">
        <v>17</v>
      </c>
      <c r="V192" s="40" t="s">
        <v>300</v>
      </c>
      <c r="W192" s="40">
        <v>1</v>
      </c>
      <c r="X192" s="40" t="s">
        <v>7</v>
      </c>
    </row>
    <row r="193" spans="1:24" ht="21" customHeight="1">
      <c r="A193" s="38" t="s">
        <v>164</v>
      </c>
      <c r="B193" s="10" t="s">
        <v>170</v>
      </c>
      <c r="C193" s="10">
        <v>2002</v>
      </c>
      <c r="D193" s="10">
        <v>19</v>
      </c>
      <c r="E193" s="10">
        <v>11</v>
      </c>
      <c r="F193" s="10">
        <v>192</v>
      </c>
      <c r="G193" s="39" t="s">
        <v>30</v>
      </c>
      <c r="H193" s="40" t="s">
        <v>358</v>
      </c>
      <c r="I193" s="40" t="s">
        <v>29</v>
      </c>
      <c r="J193" s="40" t="s">
        <v>16</v>
      </c>
      <c r="K193" s="60">
        <v>-6.0000000000000001E-3</v>
      </c>
      <c r="L193" s="61">
        <v>1.4999999999999998E-2</v>
      </c>
      <c r="M193" s="67">
        <v>-0.4</v>
      </c>
      <c r="N193" s="40">
        <v>1940</v>
      </c>
      <c r="O193" s="40">
        <v>50</v>
      </c>
      <c r="P193" s="40">
        <v>20</v>
      </c>
      <c r="Q193" s="40" t="s">
        <v>168</v>
      </c>
      <c r="R193" s="40" t="s">
        <v>80</v>
      </c>
      <c r="S193" s="43" t="s">
        <v>169</v>
      </c>
      <c r="T193" s="40" t="s">
        <v>31</v>
      </c>
      <c r="U193" s="40" t="s">
        <v>17</v>
      </c>
      <c r="V193" s="40" t="s">
        <v>300</v>
      </c>
      <c r="W193" s="40">
        <v>1</v>
      </c>
      <c r="X193" s="40" t="s">
        <v>7</v>
      </c>
    </row>
    <row r="194" spans="1:24" ht="21" customHeight="1">
      <c r="A194" s="38" t="s">
        <v>164</v>
      </c>
      <c r="B194" s="10" t="s">
        <v>170</v>
      </c>
      <c r="C194" s="10">
        <v>2002</v>
      </c>
      <c r="D194" s="10">
        <v>19</v>
      </c>
      <c r="E194" s="10">
        <v>12</v>
      </c>
      <c r="F194" s="10">
        <v>193</v>
      </c>
      <c r="G194" s="39" t="s">
        <v>30</v>
      </c>
      <c r="H194" s="40" t="s">
        <v>358</v>
      </c>
      <c r="I194" s="40" t="s">
        <v>62</v>
      </c>
      <c r="J194" s="40" t="s">
        <v>16</v>
      </c>
      <c r="K194" s="60">
        <v>-2.3900000000000001E-2</v>
      </c>
      <c r="L194" s="61">
        <v>3.1866666666666668E-2</v>
      </c>
      <c r="M194" s="67">
        <v>-0.75</v>
      </c>
      <c r="N194" s="40">
        <v>1940</v>
      </c>
      <c r="O194" s="40">
        <v>50</v>
      </c>
      <c r="P194" s="40">
        <v>10</v>
      </c>
      <c r="Q194" s="40" t="s">
        <v>168</v>
      </c>
      <c r="R194" s="40" t="s">
        <v>80</v>
      </c>
      <c r="S194" s="43" t="s">
        <v>169</v>
      </c>
      <c r="T194" s="40" t="s">
        <v>31</v>
      </c>
      <c r="U194" s="40" t="s">
        <v>17</v>
      </c>
      <c r="V194" s="40" t="s">
        <v>300</v>
      </c>
      <c r="W194" s="40">
        <v>1</v>
      </c>
      <c r="X194" s="40" t="s">
        <v>16</v>
      </c>
    </row>
    <row r="195" spans="1:24" ht="21" customHeight="1">
      <c r="A195" s="38" t="s">
        <v>164</v>
      </c>
      <c r="B195" s="10" t="s">
        <v>170</v>
      </c>
      <c r="C195" s="10">
        <v>2002</v>
      </c>
      <c r="D195" s="10">
        <v>19</v>
      </c>
      <c r="E195" s="10">
        <v>13</v>
      </c>
      <c r="F195" s="10">
        <v>194</v>
      </c>
      <c r="G195" s="39" t="s">
        <v>30</v>
      </c>
      <c r="H195" s="40" t="s">
        <v>358</v>
      </c>
      <c r="I195" s="40" t="s">
        <v>62</v>
      </c>
      <c r="J195" s="40" t="s">
        <v>16</v>
      </c>
      <c r="K195" s="60">
        <v>5.7999999999999996E-3</v>
      </c>
      <c r="L195" s="61">
        <v>9.5709570957095715E-4</v>
      </c>
      <c r="M195" s="67">
        <v>6.06</v>
      </c>
      <c r="N195" s="40">
        <v>1940</v>
      </c>
      <c r="O195" s="40">
        <v>50</v>
      </c>
      <c r="P195" s="40">
        <v>10</v>
      </c>
      <c r="Q195" s="40" t="s">
        <v>168</v>
      </c>
      <c r="R195" s="40" t="s">
        <v>80</v>
      </c>
      <c r="S195" s="43" t="s">
        <v>169</v>
      </c>
      <c r="T195" s="40" t="s">
        <v>31</v>
      </c>
      <c r="U195" s="40" t="s">
        <v>17</v>
      </c>
      <c r="V195" s="40" t="s">
        <v>300</v>
      </c>
      <c r="W195" s="40">
        <v>2</v>
      </c>
      <c r="X195" s="40" t="s">
        <v>16</v>
      </c>
    </row>
    <row r="196" spans="1:24" ht="21" customHeight="1">
      <c r="A196" s="38" t="s">
        <v>164</v>
      </c>
      <c r="B196" s="10" t="s">
        <v>170</v>
      </c>
      <c r="C196" s="10">
        <v>2002</v>
      </c>
      <c r="D196" s="10">
        <v>19</v>
      </c>
      <c r="E196" s="10">
        <v>14</v>
      </c>
      <c r="F196" s="10">
        <v>195</v>
      </c>
      <c r="G196" s="39" t="s">
        <v>30</v>
      </c>
      <c r="H196" s="40" t="s">
        <v>358</v>
      </c>
      <c r="I196" s="40" t="s">
        <v>62</v>
      </c>
      <c r="J196" s="40" t="s">
        <v>16</v>
      </c>
      <c r="K196" s="60">
        <v>-2.81E-2</v>
      </c>
      <c r="L196" s="61">
        <v>2.7281553398058253E-2</v>
      </c>
      <c r="M196" s="67">
        <v>-1.03</v>
      </c>
      <c r="N196" s="40">
        <v>1940</v>
      </c>
      <c r="O196" s="40">
        <v>50</v>
      </c>
      <c r="P196" s="40">
        <v>10</v>
      </c>
      <c r="Q196" s="40" t="s">
        <v>168</v>
      </c>
      <c r="R196" s="40" t="s">
        <v>80</v>
      </c>
      <c r="S196" s="43" t="s">
        <v>169</v>
      </c>
      <c r="T196" s="40" t="s">
        <v>31</v>
      </c>
      <c r="U196" s="40" t="s">
        <v>17</v>
      </c>
      <c r="V196" s="40" t="s">
        <v>300</v>
      </c>
      <c r="W196" s="40">
        <v>1</v>
      </c>
      <c r="X196" s="40" t="s">
        <v>16</v>
      </c>
    </row>
    <row r="197" spans="1:24" ht="21" customHeight="1">
      <c r="A197" s="38" t="s">
        <v>164</v>
      </c>
      <c r="B197" s="10" t="s">
        <v>170</v>
      </c>
      <c r="C197" s="10">
        <v>2002</v>
      </c>
      <c r="D197" s="10">
        <v>19</v>
      </c>
      <c r="E197" s="10">
        <v>15</v>
      </c>
      <c r="F197" s="10">
        <v>196</v>
      </c>
      <c r="G197" s="39" t="s">
        <v>30</v>
      </c>
      <c r="H197" s="40" t="s">
        <v>358</v>
      </c>
      <c r="I197" s="40" t="s">
        <v>62</v>
      </c>
      <c r="J197" s="40" t="s">
        <v>16</v>
      </c>
      <c r="K197" s="60">
        <v>-1.1999999999999999E-3</v>
      </c>
      <c r="L197" s="61">
        <v>0.03</v>
      </c>
      <c r="M197" s="67">
        <v>-0.04</v>
      </c>
      <c r="N197" s="40">
        <v>1940</v>
      </c>
      <c r="O197" s="40">
        <v>50</v>
      </c>
      <c r="P197" s="40">
        <v>10</v>
      </c>
      <c r="Q197" s="40" t="s">
        <v>168</v>
      </c>
      <c r="R197" s="40" t="s">
        <v>80</v>
      </c>
      <c r="S197" s="43" t="s">
        <v>169</v>
      </c>
      <c r="T197" s="40" t="s">
        <v>31</v>
      </c>
      <c r="U197" s="40" t="s">
        <v>17</v>
      </c>
      <c r="V197" s="40" t="s">
        <v>300</v>
      </c>
      <c r="W197" s="40">
        <v>2</v>
      </c>
      <c r="X197" s="40" t="s">
        <v>16</v>
      </c>
    </row>
    <row r="198" spans="1:24" ht="21" customHeight="1">
      <c r="A198" s="38" t="s">
        <v>164</v>
      </c>
      <c r="B198" s="10" t="s">
        <v>170</v>
      </c>
      <c r="C198" s="10">
        <v>2002</v>
      </c>
      <c r="D198" s="10">
        <v>19</v>
      </c>
      <c r="E198" s="10">
        <v>16</v>
      </c>
      <c r="F198" s="10">
        <v>197</v>
      </c>
      <c r="G198" s="39" t="s">
        <v>30</v>
      </c>
      <c r="H198" s="40" t="s">
        <v>358</v>
      </c>
      <c r="I198" s="40" t="s">
        <v>62</v>
      </c>
      <c r="J198" s="40" t="s">
        <v>16</v>
      </c>
      <c r="K198" s="60">
        <v>-6.0299999999999999E-2</v>
      </c>
      <c r="L198" s="61">
        <v>1.6209677419354838E-2</v>
      </c>
      <c r="M198" s="67">
        <v>-3.72</v>
      </c>
      <c r="N198" s="40">
        <v>1940</v>
      </c>
      <c r="O198" s="40">
        <v>50</v>
      </c>
      <c r="P198" s="40">
        <v>10</v>
      </c>
      <c r="Q198" s="40" t="s">
        <v>168</v>
      </c>
      <c r="R198" s="40" t="s">
        <v>80</v>
      </c>
      <c r="S198" s="43" t="s">
        <v>169</v>
      </c>
      <c r="T198" s="40" t="s">
        <v>31</v>
      </c>
      <c r="U198" s="40" t="s">
        <v>17</v>
      </c>
      <c r="V198" s="40" t="s">
        <v>300</v>
      </c>
      <c r="W198" s="40">
        <v>1</v>
      </c>
      <c r="X198" s="40" t="s">
        <v>16</v>
      </c>
    </row>
    <row r="199" spans="1:24" ht="21" customHeight="1">
      <c r="A199" s="38" t="s">
        <v>164</v>
      </c>
      <c r="B199" s="10" t="s">
        <v>170</v>
      </c>
      <c r="C199" s="10">
        <v>2002</v>
      </c>
      <c r="D199" s="10">
        <v>19</v>
      </c>
      <c r="E199" s="10">
        <v>17</v>
      </c>
      <c r="F199" s="10">
        <v>198</v>
      </c>
      <c r="G199" s="39" t="s">
        <v>30</v>
      </c>
      <c r="H199" s="40" t="s">
        <v>358</v>
      </c>
      <c r="I199" s="40" t="s">
        <v>62</v>
      </c>
      <c r="J199" s="40" t="s">
        <v>16</v>
      </c>
      <c r="K199" s="60">
        <v>-7.7499999999999999E-2</v>
      </c>
      <c r="L199" s="61">
        <v>2.0777479892761394E-2</v>
      </c>
      <c r="M199" s="67">
        <v>-3.73</v>
      </c>
      <c r="N199" s="40">
        <v>1940</v>
      </c>
      <c r="O199" s="40">
        <v>50</v>
      </c>
      <c r="P199" s="40">
        <v>10</v>
      </c>
      <c r="Q199" s="40" t="s">
        <v>168</v>
      </c>
      <c r="R199" s="40" t="s">
        <v>80</v>
      </c>
      <c r="S199" s="43" t="s">
        <v>169</v>
      </c>
      <c r="T199" s="40" t="s">
        <v>31</v>
      </c>
      <c r="U199" s="40" t="s">
        <v>17</v>
      </c>
      <c r="V199" s="40" t="s">
        <v>300</v>
      </c>
      <c r="W199" s="40">
        <v>2</v>
      </c>
      <c r="X199" s="40" t="s">
        <v>16</v>
      </c>
    </row>
    <row r="200" spans="1:24" ht="21" customHeight="1">
      <c r="A200" s="38" t="s">
        <v>164</v>
      </c>
      <c r="B200" s="10" t="s">
        <v>170</v>
      </c>
      <c r="C200" s="10">
        <v>2002</v>
      </c>
      <c r="D200" s="10">
        <v>19</v>
      </c>
      <c r="E200" s="10">
        <v>18</v>
      </c>
      <c r="F200" s="10">
        <v>199</v>
      </c>
      <c r="G200" s="39" t="s">
        <v>30</v>
      </c>
      <c r="H200" s="40" t="s">
        <v>358</v>
      </c>
      <c r="I200" s="40" t="s">
        <v>62</v>
      </c>
      <c r="J200" s="40" t="s">
        <v>16</v>
      </c>
      <c r="K200" s="60">
        <v>1.8600000000000002E-2</v>
      </c>
      <c r="L200" s="61">
        <v>2.6571428571428576E-2</v>
      </c>
      <c r="M200" s="67">
        <v>0.7</v>
      </c>
      <c r="N200" s="40">
        <v>1940</v>
      </c>
      <c r="O200" s="40">
        <v>50</v>
      </c>
      <c r="P200" s="40">
        <v>20</v>
      </c>
      <c r="Q200" s="40" t="s">
        <v>168</v>
      </c>
      <c r="R200" s="40" t="s">
        <v>80</v>
      </c>
      <c r="S200" s="43" t="s">
        <v>169</v>
      </c>
      <c r="T200" s="40" t="s">
        <v>31</v>
      </c>
      <c r="U200" s="40" t="s">
        <v>17</v>
      </c>
      <c r="V200" s="40" t="s">
        <v>300</v>
      </c>
      <c r="W200" s="40">
        <v>1</v>
      </c>
      <c r="X200" s="40" t="s">
        <v>16</v>
      </c>
    </row>
    <row r="201" spans="1:24" ht="21" customHeight="1">
      <c r="A201" s="38" t="s">
        <v>164</v>
      </c>
      <c r="B201" s="10" t="s">
        <v>170</v>
      </c>
      <c r="C201" s="10">
        <v>2002</v>
      </c>
      <c r="D201" s="10">
        <v>19</v>
      </c>
      <c r="E201" s="10">
        <v>19</v>
      </c>
      <c r="F201" s="10">
        <v>200</v>
      </c>
      <c r="G201" s="39" t="s">
        <v>30</v>
      </c>
      <c r="H201" s="40" t="s">
        <v>358</v>
      </c>
      <c r="I201" s="40" t="s">
        <v>62</v>
      </c>
      <c r="J201" s="40" t="s">
        <v>16</v>
      </c>
      <c r="K201" s="60">
        <v>6.1100000000000002E-2</v>
      </c>
      <c r="L201" s="61">
        <v>2.4938775510204084E-2</v>
      </c>
      <c r="M201" s="67">
        <v>2.4500000000000002</v>
      </c>
      <c r="N201" s="40">
        <v>1940</v>
      </c>
      <c r="O201" s="40">
        <v>50</v>
      </c>
      <c r="P201" s="40">
        <v>20</v>
      </c>
      <c r="Q201" s="40" t="s">
        <v>168</v>
      </c>
      <c r="R201" s="40" t="s">
        <v>80</v>
      </c>
      <c r="S201" s="43" t="s">
        <v>169</v>
      </c>
      <c r="T201" s="40" t="s">
        <v>31</v>
      </c>
      <c r="U201" s="40" t="s">
        <v>17</v>
      </c>
      <c r="V201" s="40" t="s">
        <v>300</v>
      </c>
      <c r="W201" s="40">
        <v>2</v>
      </c>
      <c r="X201" s="40" t="s">
        <v>16</v>
      </c>
    </row>
    <row r="202" spans="1:24" ht="21" customHeight="1">
      <c r="A202" s="38" t="s">
        <v>164</v>
      </c>
      <c r="B202" s="10" t="s">
        <v>170</v>
      </c>
      <c r="C202" s="10">
        <v>2002</v>
      </c>
      <c r="D202" s="10">
        <v>19</v>
      </c>
      <c r="E202" s="10">
        <v>20</v>
      </c>
      <c r="F202" s="10">
        <v>201</v>
      </c>
      <c r="G202" s="39" t="s">
        <v>30</v>
      </c>
      <c r="H202" s="40" t="s">
        <v>358</v>
      </c>
      <c r="I202" s="40" t="s">
        <v>62</v>
      </c>
      <c r="J202" s="40" t="s">
        <v>16</v>
      </c>
      <c r="K202" s="60">
        <v>1.3500000000000002E-2</v>
      </c>
      <c r="L202" s="61">
        <v>2.3684210526315794E-2</v>
      </c>
      <c r="M202" s="67">
        <v>0.56999999999999995</v>
      </c>
      <c r="N202" s="40">
        <v>1940</v>
      </c>
      <c r="O202" s="40">
        <v>50</v>
      </c>
      <c r="P202" s="40">
        <v>20</v>
      </c>
      <c r="Q202" s="40" t="s">
        <v>168</v>
      </c>
      <c r="R202" s="40" t="s">
        <v>80</v>
      </c>
      <c r="S202" s="43" t="s">
        <v>169</v>
      </c>
      <c r="T202" s="40" t="s">
        <v>31</v>
      </c>
      <c r="U202" s="40" t="s">
        <v>17</v>
      </c>
      <c r="V202" s="40" t="s">
        <v>300</v>
      </c>
      <c r="W202" s="40">
        <v>1</v>
      </c>
      <c r="X202" s="40" t="s">
        <v>16</v>
      </c>
    </row>
    <row r="203" spans="1:24" ht="21" customHeight="1">
      <c r="A203" s="38" t="s">
        <v>164</v>
      </c>
      <c r="B203" s="10" t="s">
        <v>170</v>
      </c>
      <c r="C203" s="10">
        <v>2002</v>
      </c>
      <c r="D203" s="10">
        <v>19</v>
      </c>
      <c r="E203" s="10">
        <v>21</v>
      </c>
      <c r="F203" s="10">
        <v>202</v>
      </c>
      <c r="G203" s="39" t="s">
        <v>30</v>
      </c>
      <c r="H203" s="40" t="s">
        <v>358</v>
      </c>
      <c r="I203" s="40" t="s">
        <v>62</v>
      </c>
      <c r="J203" s="40" t="s">
        <v>16</v>
      </c>
      <c r="K203" s="60">
        <v>5.0700000000000002E-2</v>
      </c>
      <c r="L203" s="61">
        <v>2.2941176470588239E-2</v>
      </c>
      <c r="M203" s="67">
        <v>2.21</v>
      </c>
      <c r="N203" s="40">
        <v>1940</v>
      </c>
      <c r="O203" s="40">
        <v>50</v>
      </c>
      <c r="P203" s="40">
        <v>20</v>
      </c>
      <c r="Q203" s="40" t="s">
        <v>168</v>
      </c>
      <c r="R203" s="40" t="s">
        <v>80</v>
      </c>
      <c r="S203" s="43" t="s">
        <v>169</v>
      </c>
      <c r="T203" s="40" t="s">
        <v>31</v>
      </c>
      <c r="U203" s="40" t="s">
        <v>17</v>
      </c>
      <c r="V203" s="40" t="s">
        <v>300</v>
      </c>
      <c r="W203" s="40">
        <v>2</v>
      </c>
      <c r="X203" s="40" t="s">
        <v>16</v>
      </c>
    </row>
    <row r="204" spans="1:24" ht="21" customHeight="1">
      <c r="A204" s="38" t="s">
        <v>164</v>
      </c>
      <c r="B204" s="10" t="s">
        <v>170</v>
      </c>
      <c r="C204" s="10">
        <v>2002</v>
      </c>
      <c r="D204" s="10">
        <v>19</v>
      </c>
      <c r="E204" s="10">
        <v>22</v>
      </c>
      <c r="F204" s="10">
        <v>203</v>
      </c>
      <c r="G204" s="39" t="s">
        <v>30</v>
      </c>
      <c r="H204" s="40" t="s">
        <v>358</v>
      </c>
      <c r="I204" s="40" t="s">
        <v>62</v>
      </c>
      <c r="J204" s="40" t="s">
        <v>16</v>
      </c>
      <c r="K204" s="60">
        <v>4.0000000000000001E-3</v>
      </c>
      <c r="L204" s="61">
        <v>1.6E-2</v>
      </c>
      <c r="M204" s="67">
        <v>0.25</v>
      </c>
      <c r="N204" s="40">
        <v>1940</v>
      </c>
      <c r="O204" s="40">
        <v>50</v>
      </c>
      <c r="P204" s="40">
        <v>20</v>
      </c>
      <c r="Q204" s="40" t="s">
        <v>168</v>
      </c>
      <c r="R204" s="40" t="s">
        <v>80</v>
      </c>
      <c r="S204" s="43" t="s">
        <v>169</v>
      </c>
      <c r="T204" s="40" t="s">
        <v>31</v>
      </c>
      <c r="U204" s="40" t="s">
        <v>17</v>
      </c>
      <c r="V204" s="40" t="s">
        <v>300</v>
      </c>
      <c r="W204" s="40">
        <v>1</v>
      </c>
      <c r="X204" s="40" t="s">
        <v>16</v>
      </c>
    </row>
    <row r="205" spans="1:24" ht="21" customHeight="1">
      <c r="A205" s="38" t="s">
        <v>164</v>
      </c>
      <c r="B205" s="10" t="s">
        <v>170</v>
      </c>
      <c r="C205" s="10">
        <v>2002</v>
      </c>
      <c r="D205" s="10">
        <v>19</v>
      </c>
      <c r="E205" s="10">
        <v>23</v>
      </c>
      <c r="F205" s="10">
        <v>204</v>
      </c>
      <c r="G205" s="39" t="s">
        <v>30</v>
      </c>
      <c r="H205" s="40" t="s">
        <v>358</v>
      </c>
      <c r="I205" s="40" t="s">
        <v>62</v>
      </c>
      <c r="J205" s="40" t="s">
        <v>16</v>
      </c>
      <c r="K205" s="60">
        <v>1.9699999999999999E-2</v>
      </c>
      <c r="L205" s="61">
        <v>1.2236024844720497E-2</v>
      </c>
      <c r="M205" s="67">
        <v>1.61</v>
      </c>
      <c r="N205" s="40">
        <v>1940</v>
      </c>
      <c r="O205" s="40">
        <v>50</v>
      </c>
      <c r="P205" s="40">
        <v>20</v>
      </c>
      <c r="Q205" s="40" t="s">
        <v>168</v>
      </c>
      <c r="R205" s="40" t="s">
        <v>80</v>
      </c>
      <c r="S205" s="43" t="s">
        <v>169</v>
      </c>
      <c r="T205" s="40" t="s">
        <v>31</v>
      </c>
      <c r="U205" s="40" t="s">
        <v>17</v>
      </c>
      <c r="V205" s="40" t="s">
        <v>300</v>
      </c>
      <c r="W205" s="40">
        <v>2</v>
      </c>
      <c r="X205" s="40" t="s">
        <v>16</v>
      </c>
    </row>
    <row r="206" spans="1:24" ht="21" customHeight="1">
      <c r="A206" s="38" t="s">
        <v>164</v>
      </c>
      <c r="B206" s="10" t="s">
        <v>170</v>
      </c>
      <c r="C206" s="10">
        <v>2002</v>
      </c>
      <c r="D206" s="10">
        <v>19</v>
      </c>
      <c r="E206" s="10">
        <v>24</v>
      </c>
      <c r="F206" s="10">
        <v>205</v>
      </c>
      <c r="G206" s="39" t="s">
        <v>30</v>
      </c>
      <c r="H206" s="40" t="s">
        <v>358</v>
      </c>
      <c r="I206" s="40" t="s">
        <v>62</v>
      </c>
      <c r="J206" s="40" t="s">
        <v>16</v>
      </c>
      <c r="K206" s="60">
        <v>-1.7000000000000001E-2</v>
      </c>
      <c r="L206" s="61">
        <v>1.6037735849056604E-2</v>
      </c>
      <c r="M206" s="67">
        <v>-1.06</v>
      </c>
      <c r="N206" s="40">
        <v>1950</v>
      </c>
      <c r="O206" s="40">
        <v>40</v>
      </c>
      <c r="P206" s="40">
        <v>10</v>
      </c>
      <c r="Q206" s="40" t="s">
        <v>168</v>
      </c>
      <c r="R206" s="40" t="s">
        <v>80</v>
      </c>
      <c r="S206" s="43" t="s">
        <v>169</v>
      </c>
      <c r="T206" s="40" t="s">
        <v>31</v>
      </c>
      <c r="U206" s="40" t="s">
        <v>17</v>
      </c>
      <c r="V206" s="40" t="s">
        <v>300</v>
      </c>
      <c r="W206" s="40">
        <v>1</v>
      </c>
      <c r="X206" s="40" t="s">
        <v>16</v>
      </c>
    </row>
    <row r="207" spans="1:24" ht="21" customHeight="1">
      <c r="A207" s="38" t="s">
        <v>164</v>
      </c>
      <c r="B207" s="10" t="s">
        <v>170</v>
      </c>
      <c r="C207" s="10">
        <v>2002</v>
      </c>
      <c r="D207" s="10">
        <v>19</v>
      </c>
      <c r="E207" s="10">
        <v>25</v>
      </c>
      <c r="F207" s="10">
        <v>206</v>
      </c>
      <c r="G207" s="39" t="s">
        <v>30</v>
      </c>
      <c r="H207" s="40" t="s">
        <v>358</v>
      </c>
      <c r="I207" s="40" t="s">
        <v>45</v>
      </c>
      <c r="J207" s="40" t="s">
        <v>7</v>
      </c>
      <c r="K207" s="60">
        <v>-3.5000000000000003E-2</v>
      </c>
      <c r="L207" s="61">
        <v>1.5486725663716816E-2</v>
      </c>
      <c r="M207" s="67">
        <v>-2.2599999999999998</v>
      </c>
      <c r="N207" s="40">
        <v>1950</v>
      </c>
      <c r="O207" s="40">
        <v>40</v>
      </c>
      <c r="P207" s="40">
        <v>10</v>
      </c>
      <c r="Q207" s="40" t="s">
        <v>168</v>
      </c>
      <c r="R207" s="40" t="s">
        <v>80</v>
      </c>
      <c r="S207" s="43" t="s">
        <v>169</v>
      </c>
      <c r="T207" s="40" t="s">
        <v>31</v>
      </c>
      <c r="U207" s="40" t="s">
        <v>17</v>
      </c>
      <c r="V207" s="40" t="s">
        <v>300</v>
      </c>
      <c r="W207" s="40">
        <v>1</v>
      </c>
      <c r="X207" s="40" t="s">
        <v>16</v>
      </c>
    </row>
    <row r="208" spans="1:24" ht="21" customHeight="1">
      <c r="A208" s="38" t="s">
        <v>164</v>
      </c>
      <c r="B208" s="10" t="s">
        <v>170</v>
      </c>
      <c r="C208" s="10">
        <v>2002</v>
      </c>
      <c r="D208" s="10">
        <v>19</v>
      </c>
      <c r="E208" s="10">
        <v>26</v>
      </c>
      <c r="F208" s="10">
        <v>207</v>
      </c>
      <c r="G208" s="39" t="s">
        <v>30</v>
      </c>
      <c r="H208" s="40" t="s">
        <v>358</v>
      </c>
      <c r="I208" s="40" t="s">
        <v>62</v>
      </c>
      <c r="J208" s="40" t="s">
        <v>16</v>
      </c>
      <c r="K208" s="60">
        <v>-2.7000000000000003E-2</v>
      </c>
      <c r="L208" s="61">
        <v>2.5961538461538463E-2</v>
      </c>
      <c r="M208" s="67">
        <v>-1.04</v>
      </c>
      <c r="N208" s="40">
        <v>1950</v>
      </c>
      <c r="O208" s="40">
        <v>40</v>
      </c>
      <c r="P208" s="40">
        <v>10</v>
      </c>
      <c r="Q208" s="40" t="s">
        <v>168</v>
      </c>
      <c r="R208" s="40" t="s">
        <v>80</v>
      </c>
      <c r="S208" s="43" t="s">
        <v>169</v>
      </c>
      <c r="T208" s="40" t="s">
        <v>31</v>
      </c>
      <c r="U208" s="40" t="s">
        <v>17</v>
      </c>
      <c r="V208" s="40" t="s">
        <v>300</v>
      </c>
      <c r="W208" s="40">
        <v>2</v>
      </c>
      <c r="X208" s="40" t="s">
        <v>16</v>
      </c>
    </row>
    <row r="209" spans="1:24" ht="21" customHeight="1">
      <c r="A209" s="38" t="s">
        <v>164</v>
      </c>
      <c r="B209" s="10" t="s">
        <v>170</v>
      </c>
      <c r="C209" s="10">
        <v>2002</v>
      </c>
      <c r="D209" s="10">
        <v>19</v>
      </c>
      <c r="E209" s="10">
        <v>27</v>
      </c>
      <c r="F209" s="10">
        <v>208</v>
      </c>
      <c r="G209" s="39" t="s">
        <v>30</v>
      </c>
      <c r="H209" s="40" t="s">
        <v>358</v>
      </c>
      <c r="I209" s="40" t="s">
        <v>45</v>
      </c>
      <c r="J209" s="40" t="s">
        <v>7</v>
      </c>
      <c r="K209" s="60">
        <v>-3.7999999999999999E-2</v>
      </c>
      <c r="L209" s="61">
        <v>1.4179104477611939E-2</v>
      </c>
      <c r="M209" s="67">
        <v>-2.68</v>
      </c>
      <c r="N209" s="40">
        <v>1950</v>
      </c>
      <c r="O209" s="40">
        <v>40</v>
      </c>
      <c r="P209" s="40">
        <v>10</v>
      </c>
      <c r="Q209" s="40" t="s">
        <v>168</v>
      </c>
      <c r="R209" s="40" t="s">
        <v>80</v>
      </c>
      <c r="S209" s="43" t="s">
        <v>169</v>
      </c>
      <c r="T209" s="40" t="s">
        <v>31</v>
      </c>
      <c r="U209" s="40" t="s">
        <v>17</v>
      </c>
      <c r="V209" s="40" t="s">
        <v>300</v>
      </c>
      <c r="W209" s="40">
        <v>2</v>
      </c>
      <c r="X209" s="40" t="s">
        <v>16</v>
      </c>
    </row>
    <row r="210" spans="1:24" ht="21" customHeight="1">
      <c r="A210" s="38" t="s">
        <v>164</v>
      </c>
      <c r="B210" s="10" t="s">
        <v>170</v>
      </c>
      <c r="C210" s="10">
        <v>2002</v>
      </c>
      <c r="D210" s="10">
        <v>19</v>
      </c>
      <c r="E210" s="10">
        <v>28</v>
      </c>
      <c r="F210" s="10">
        <v>209</v>
      </c>
      <c r="G210" s="39" t="s">
        <v>30</v>
      </c>
      <c r="H210" s="40" t="s">
        <v>358</v>
      </c>
      <c r="I210" s="40" t="s">
        <v>45</v>
      </c>
      <c r="J210" s="40" t="s">
        <v>7</v>
      </c>
      <c r="K210" s="60">
        <v>-3.7000000000000005E-2</v>
      </c>
      <c r="L210" s="61">
        <v>1.380597014925373E-2</v>
      </c>
      <c r="M210" s="67">
        <v>-2.68</v>
      </c>
      <c r="N210" s="40">
        <v>1950</v>
      </c>
      <c r="O210" s="40">
        <v>40</v>
      </c>
      <c r="P210" s="40">
        <v>10</v>
      </c>
      <c r="Q210" s="40" t="s">
        <v>168</v>
      </c>
      <c r="R210" s="40" t="s">
        <v>80</v>
      </c>
      <c r="S210" s="43" t="s">
        <v>169</v>
      </c>
      <c r="T210" s="40" t="s">
        <v>31</v>
      </c>
      <c r="U210" s="40" t="s">
        <v>17</v>
      </c>
      <c r="V210" s="40" t="s">
        <v>300</v>
      </c>
      <c r="W210" s="40">
        <v>2</v>
      </c>
      <c r="X210" s="40" t="s">
        <v>16</v>
      </c>
    </row>
    <row r="211" spans="1:24" ht="21" customHeight="1">
      <c r="A211" s="38" t="s">
        <v>164</v>
      </c>
      <c r="B211" s="10" t="s">
        <v>170</v>
      </c>
      <c r="C211" s="10">
        <v>2002</v>
      </c>
      <c r="D211" s="10">
        <v>19</v>
      </c>
      <c r="E211" s="10">
        <v>29</v>
      </c>
      <c r="F211" s="10">
        <v>210</v>
      </c>
      <c r="G211" s="39" t="s">
        <v>30</v>
      </c>
      <c r="H211" s="40" t="s">
        <v>358</v>
      </c>
      <c r="I211" s="40" t="s">
        <v>62</v>
      </c>
      <c r="J211" s="40" t="s">
        <v>16</v>
      </c>
      <c r="K211" s="60">
        <v>4.9000000000000002E-2</v>
      </c>
      <c r="L211" s="61">
        <v>2.6486486486486487E-2</v>
      </c>
      <c r="M211" s="67">
        <v>1.85</v>
      </c>
      <c r="N211" s="40">
        <v>1950</v>
      </c>
      <c r="O211" s="40">
        <v>40</v>
      </c>
      <c r="P211" s="40">
        <v>10</v>
      </c>
      <c r="Q211" s="40" t="s">
        <v>168</v>
      </c>
      <c r="R211" s="40" t="s">
        <v>80</v>
      </c>
      <c r="S211" s="43" t="s">
        <v>169</v>
      </c>
      <c r="T211" s="40" t="s">
        <v>31</v>
      </c>
      <c r="U211" s="40" t="s">
        <v>17</v>
      </c>
      <c r="V211" s="40" t="s">
        <v>300</v>
      </c>
      <c r="W211" s="40">
        <v>1</v>
      </c>
      <c r="X211" s="40" t="s">
        <v>16</v>
      </c>
    </row>
    <row r="212" spans="1:24" ht="21" customHeight="1">
      <c r="A212" s="38" t="s">
        <v>164</v>
      </c>
      <c r="B212" s="10" t="s">
        <v>170</v>
      </c>
      <c r="C212" s="10">
        <v>2002</v>
      </c>
      <c r="D212" s="10">
        <v>19</v>
      </c>
      <c r="E212" s="10">
        <v>30</v>
      </c>
      <c r="F212" s="10">
        <v>211</v>
      </c>
      <c r="G212" s="39" t="s">
        <v>30</v>
      </c>
      <c r="H212" s="40" t="s">
        <v>358</v>
      </c>
      <c r="I212" s="40" t="s">
        <v>45</v>
      </c>
      <c r="J212" s="40" t="s">
        <v>7</v>
      </c>
      <c r="K212" s="60">
        <v>-9.8000000000000004E-2</v>
      </c>
      <c r="L212" s="61">
        <v>8.7499999999999994E-2</v>
      </c>
      <c r="M212" s="67">
        <v>-1.1200000000000001</v>
      </c>
      <c r="N212" s="40">
        <v>1950</v>
      </c>
      <c r="O212" s="40">
        <v>40</v>
      </c>
      <c r="P212" s="40">
        <v>10</v>
      </c>
      <c r="Q212" s="40" t="s">
        <v>168</v>
      </c>
      <c r="R212" s="40" t="s">
        <v>80</v>
      </c>
      <c r="S212" s="43" t="s">
        <v>169</v>
      </c>
      <c r="T212" s="40" t="s">
        <v>31</v>
      </c>
      <c r="U212" s="40" t="s">
        <v>17</v>
      </c>
      <c r="V212" s="40" t="s">
        <v>300</v>
      </c>
      <c r="W212" s="40">
        <v>1</v>
      </c>
      <c r="X212" s="40" t="s">
        <v>16</v>
      </c>
    </row>
    <row r="213" spans="1:24" ht="21" customHeight="1">
      <c r="A213" s="38" t="s">
        <v>164</v>
      </c>
      <c r="B213" s="10" t="s">
        <v>170</v>
      </c>
      <c r="C213" s="10">
        <v>2002</v>
      </c>
      <c r="D213" s="10">
        <v>19</v>
      </c>
      <c r="E213" s="10">
        <v>31</v>
      </c>
      <c r="F213" s="10">
        <v>212</v>
      </c>
      <c r="G213" s="39" t="s">
        <v>30</v>
      </c>
      <c r="H213" s="40" t="s">
        <v>358</v>
      </c>
      <c r="I213" s="40" t="s">
        <v>45</v>
      </c>
      <c r="J213" s="40" t="s">
        <v>7</v>
      </c>
      <c r="K213" s="60">
        <v>-3.04E-2</v>
      </c>
      <c r="L213" s="61">
        <v>6.6086956521739126E-2</v>
      </c>
      <c r="M213" s="67">
        <v>-0.46</v>
      </c>
      <c r="N213" s="40">
        <v>1950</v>
      </c>
      <c r="O213" s="40">
        <v>40</v>
      </c>
      <c r="P213" s="40">
        <v>10</v>
      </c>
      <c r="Q213" s="40" t="s">
        <v>168</v>
      </c>
      <c r="R213" s="40" t="s">
        <v>80</v>
      </c>
      <c r="S213" s="43" t="s">
        <v>169</v>
      </c>
      <c r="T213" s="40" t="s">
        <v>31</v>
      </c>
      <c r="U213" s="40" t="s">
        <v>17</v>
      </c>
      <c r="V213" s="40" t="s">
        <v>300</v>
      </c>
      <c r="W213" s="40">
        <v>1</v>
      </c>
      <c r="X213" s="40" t="s">
        <v>16</v>
      </c>
    </row>
    <row r="214" spans="1:24" ht="21" customHeight="1">
      <c r="A214" s="38" t="s">
        <v>164</v>
      </c>
      <c r="B214" s="10" t="s">
        <v>170</v>
      </c>
      <c r="C214" s="10">
        <v>2002</v>
      </c>
      <c r="D214" s="10">
        <v>19</v>
      </c>
      <c r="E214" s="10">
        <v>32</v>
      </c>
      <c r="F214" s="10">
        <v>213</v>
      </c>
      <c r="G214" s="39" t="s">
        <v>30</v>
      </c>
      <c r="H214" s="40" t="s">
        <v>358</v>
      </c>
      <c r="I214" s="40" t="s">
        <v>62</v>
      </c>
      <c r="J214" s="40" t="s">
        <v>16</v>
      </c>
      <c r="K214" s="60">
        <v>9.4E-2</v>
      </c>
      <c r="L214" s="61">
        <v>2.9374999999999998E-2</v>
      </c>
      <c r="M214" s="67">
        <v>3.2</v>
      </c>
      <c r="N214" s="40">
        <v>1950</v>
      </c>
      <c r="O214" s="40">
        <v>40</v>
      </c>
      <c r="P214" s="40">
        <v>10</v>
      </c>
      <c r="Q214" s="40" t="s">
        <v>168</v>
      </c>
      <c r="R214" s="40" t="s">
        <v>80</v>
      </c>
      <c r="S214" s="43" t="s">
        <v>169</v>
      </c>
      <c r="T214" s="40" t="s">
        <v>31</v>
      </c>
      <c r="U214" s="40" t="s">
        <v>17</v>
      </c>
      <c r="V214" s="40" t="s">
        <v>300</v>
      </c>
      <c r="W214" s="40">
        <v>2</v>
      </c>
      <c r="X214" s="40" t="s">
        <v>16</v>
      </c>
    </row>
    <row r="215" spans="1:24" ht="21" customHeight="1">
      <c r="A215" s="38" t="s">
        <v>164</v>
      </c>
      <c r="B215" s="10" t="s">
        <v>170</v>
      </c>
      <c r="C215" s="10">
        <v>2002</v>
      </c>
      <c r="D215" s="10">
        <v>19</v>
      </c>
      <c r="E215" s="10">
        <v>33</v>
      </c>
      <c r="F215" s="10">
        <v>214</v>
      </c>
      <c r="G215" s="39" t="s">
        <v>30</v>
      </c>
      <c r="H215" s="40" t="s">
        <v>358</v>
      </c>
      <c r="I215" s="40" t="s">
        <v>45</v>
      </c>
      <c r="J215" s="40" t="s">
        <v>7</v>
      </c>
      <c r="K215" s="60">
        <v>-7.2000000000000008E-2</v>
      </c>
      <c r="L215" s="61">
        <v>7.6595744680851063E-2</v>
      </c>
      <c r="M215" s="67">
        <v>-0.94</v>
      </c>
      <c r="N215" s="40">
        <v>1950</v>
      </c>
      <c r="O215" s="40">
        <v>40</v>
      </c>
      <c r="P215" s="40">
        <v>10</v>
      </c>
      <c r="Q215" s="40" t="s">
        <v>168</v>
      </c>
      <c r="R215" s="40" t="s">
        <v>80</v>
      </c>
      <c r="S215" s="43" t="s">
        <v>169</v>
      </c>
      <c r="T215" s="40" t="s">
        <v>31</v>
      </c>
      <c r="U215" s="40" t="s">
        <v>17</v>
      </c>
      <c r="V215" s="40" t="s">
        <v>300</v>
      </c>
      <c r="W215" s="40">
        <v>2</v>
      </c>
      <c r="X215" s="40" t="s">
        <v>16</v>
      </c>
    </row>
    <row r="216" spans="1:24" ht="21" customHeight="1">
      <c r="A216" s="38" t="s">
        <v>164</v>
      </c>
      <c r="B216" s="10" t="s">
        <v>170</v>
      </c>
      <c r="C216" s="10">
        <v>2002</v>
      </c>
      <c r="D216" s="10">
        <v>19</v>
      </c>
      <c r="E216" s="10">
        <v>34</v>
      </c>
      <c r="F216" s="10">
        <v>215</v>
      </c>
      <c r="G216" s="39" t="s">
        <v>30</v>
      </c>
      <c r="H216" s="40" t="s">
        <v>358</v>
      </c>
      <c r="I216" s="40" t="s">
        <v>45</v>
      </c>
      <c r="J216" s="40" t="s">
        <v>7</v>
      </c>
      <c r="K216" s="60">
        <v>-4.9000000000000002E-2</v>
      </c>
      <c r="L216" s="61">
        <v>6.0493827160493827E-2</v>
      </c>
      <c r="M216" s="67">
        <v>-0.81</v>
      </c>
      <c r="N216" s="40">
        <v>1950</v>
      </c>
      <c r="O216" s="40">
        <v>40</v>
      </c>
      <c r="P216" s="40">
        <v>10</v>
      </c>
      <c r="Q216" s="40" t="s">
        <v>168</v>
      </c>
      <c r="R216" s="40" t="s">
        <v>80</v>
      </c>
      <c r="S216" s="43" t="s">
        <v>169</v>
      </c>
      <c r="T216" s="40" t="s">
        <v>31</v>
      </c>
      <c r="U216" s="40" t="s">
        <v>17</v>
      </c>
      <c r="V216" s="40" t="s">
        <v>300</v>
      </c>
      <c r="W216" s="40">
        <v>2</v>
      </c>
      <c r="X216" s="40" t="s">
        <v>16</v>
      </c>
    </row>
    <row r="217" spans="1:24" ht="21" customHeight="1">
      <c r="A217" s="38" t="s">
        <v>203</v>
      </c>
      <c r="B217" s="10" t="s">
        <v>204</v>
      </c>
      <c r="C217" s="10">
        <v>2001</v>
      </c>
      <c r="D217" s="10">
        <v>20</v>
      </c>
      <c r="E217" s="10">
        <v>1</v>
      </c>
      <c r="F217" s="10">
        <v>216</v>
      </c>
      <c r="G217" s="39" t="s">
        <v>28</v>
      </c>
      <c r="H217" s="40" t="s">
        <v>6</v>
      </c>
      <c r="I217" s="40" t="s">
        <v>29</v>
      </c>
      <c r="J217" s="40" t="s">
        <v>16</v>
      </c>
      <c r="K217" s="60">
        <v>-5.5E-2</v>
      </c>
      <c r="L217" s="61">
        <v>2.0220588235294115E-2</v>
      </c>
      <c r="M217" s="67">
        <v>-2.72</v>
      </c>
      <c r="N217" s="40">
        <v>1970</v>
      </c>
      <c r="O217" s="40">
        <v>25</v>
      </c>
      <c r="P217" s="40">
        <v>25</v>
      </c>
      <c r="Q217" s="40" t="s">
        <v>15</v>
      </c>
      <c r="R217" s="40" t="s">
        <v>81</v>
      </c>
      <c r="S217" s="43" t="s">
        <v>169</v>
      </c>
      <c r="T217" s="40" t="s">
        <v>31</v>
      </c>
      <c r="U217" s="40" t="s">
        <v>17</v>
      </c>
      <c r="V217" s="40" t="s">
        <v>350</v>
      </c>
      <c r="W217" s="40">
        <v>1</v>
      </c>
      <c r="X217" s="40" t="s">
        <v>16</v>
      </c>
    </row>
    <row r="218" spans="1:24" ht="21" customHeight="1">
      <c r="A218" s="38" t="s">
        <v>203</v>
      </c>
      <c r="B218" s="10" t="s">
        <v>204</v>
      </c>
      <c r="C218" s="10">
        <v>2001</v>
      </c>
      <c r="D218" s="10">
        <v>20</v>
      </c>
      <c r="E218" s="10">
        <v>2</v>
      </c>
      <c r="F218" s="10">
        <v>217</v>
      </c>
      <c r="G218" s="39" t="s">
        <v>28</v>
      </c>
      <c r="H218" s="40" t="s">
        <v>6</v>
      </c>
      <c r="I218" s="40" t="s">
        <v>29</v>
      </c>
      <c r="J218" s="40" t="s">
        <v>16</v>
      </c>
      <c r="K218" s="60">
        <v>-4.2999999999999997E-2</v>
      </c>
      <c r="L218" s="61">
        <v>2.0379146919431278E-2</v>
      </c>
      <c r="M218" s="67">
        <v>-2.11</v>
      </c>
      <c r="N218" s="40">
        <v>1970</v>
      </c>
      <c r="O218" s="40">
        <v>25</v>
      </c>
      <c r="P218" s="40">
        <v>25</v>
      </c>
      <c r="Q218" s="40" t="s">
        <v>15</v>
      </c>
      <c r="R218" s="40" t="s">
        <v>81</v>
      </c>
      <c r="S218" s="43" t="s">
        <v>169</v>
      </c>
      <c r="T218" s="40" t="s">
        <v>31</v>
      </c>
      <c r="U218" s="40" t="s">
        <v>17</v>
      </c>
      <c r="V218" s="40" t="s">
        <v>350</v>
      </c>
      <c r="W218" s="40">
        <v>1</v>
      </c>
      <c r="X218" s="40" t="s">
        <v>7</v>
      </c>
    </row>
    <row r="219" spans="1:24" ht="21" customHeight="1">
      <c r="A219" s="38" t="s">
        <v>203</v>
      </c>
      <c r="B219" s="10" t="s">
        <v>204</v>
      </c>
      <c r="C219" s="10">
        <v>2001</v>
      </c>
      <c r="D219" s="10">
        <v>20</v>
      </c>
      <c r="E219" s="10">
        <v>3</v>
      </c>
      <c r="F219" s="10">
        <v>218</v>
      </c>
      <c r="G219" s="39" t="s">
        <v>28</v>
      </c>
      <c r="H219" s="40" t="s">
        <v>6</v>
      </c>
      <c r="I219" s="40" t="s">
        <v>29</v>
      </c>
      <c r="J219" s="40" t="s">
        <v>16</v>
      </c>
      <c r="K219" s="60">
        <v>-4.3999999999999997E-2</v>
      </c>
      <c r="L219" s="61">
        <v>2.0276497695852533E-2</v>
      </c>
      <c r="M219" s="67">
        <v>-2.17</v>
      </c>
      <c r="N219" s="40">
        <v>1970</v>
      </c>
      <c r="O219" s="40">
        <v>25</v>
      </c>
      <c r="P219" s="40">
        <v>25</v>
      </c>
      <c r="Q219" s="40" t="s">
        <v>15</v>
      </c>
      <c r="R219" s="40" t="s">
        <v>81</v>
      </c>
      <c r="S219" s="43" t="s">
        <v>169</v>
      </c>
      <c r="T219" s="40" t="s">
        <v>31</v>
      </c>
      <c r="U219" s="40" t="s">
        <v>17</v>
      </c>
      <c r="V219" s="40" t="s">
        <v>350</v>
      </c>
      <c r="W219" s="40">
        <v>1</v>
      </c>
      <c r="X219" s="40" t="s">
        <v>7</v>
      </c>
    </row>
    <row r="220" spans="1:24" ht="21" customHeight="1">
      <c r="A220" s="38" t="s">
        <v>203</v>
      </c>
      <c r="B220" s="10" t="s">
        <v>204</v>
      </c>
      <c r="C220" s="10">
        <v>2001</v>
      </c>
      <c r="D220" s="10">
        <v>20</v>
      </c>
      <c r="E220" s="10">
        <v>4</v>
      </c>
      <c r="F220" s="10">
        <v>219</v>
      </c>
      <c r="G220" s="39" t="s">
        <v>28</v>
      </c>
      <c r="H220" s="40" t="s">
        <v>6</v>
      </c>
      <c r="I220" s="40" t="s">
        <v>29</v>
      </c>
      <c r="J220" s="40" t="s">
        <v>16</v>
      </c>
      <c r="K220" s="60">
        <v>-3.3000000000000002E-2</v>
      </c>
      <c r="L220" s="61">
        <v>2.0109689213893969E-2</v>
      </c>
      <c r="M220" s="67">
        <v>-1.641</v>
      </c>
      <c r="N220" s="40">
        <v>1970</v>
      </c>
      <c r="O220" s="40">
        <v>25</v>
      </c>
      <c r="P220" s="40">
        <v>25</v>
      </c>
      <c r="Q220" s="40" t="s">
        <v>15</v>
      </c>
      <c r="R220" s="40" t="s">
        <v>81</v>
      </c>
      <c r="S220" s="43" t="s">
        <v>169</v>
      </c>
      <c r="T220" s="40" t="s">
        <v>31</v>
      </c>
      <c r="U220" s="40" t="s">
        <v>17</v>
      </c>
      <c r="V220" s="40" t="s">
        <v>350</v>
      </c>
      <c r="W220" s="40">
        <v>1</v>
      </c>
      <c r="X220" s="40" t="s">
        <v>7</v>
      </c>
    </row>
    <row r="221" spans="1:24" ht="21" customHeight="1">
      <c r="A221" s="38" t="s">
        <v>203</v>
      </c>
      <c r="B221" s="10" t="s">
        <v>204</v>
      </c>
      <c r="C221" s="10">
        <v>2001</v>
      </c>
      <c r="D221" s="10">
        <v>20</v>
      </c>
      <c r="E221" s="10">
        <v>5</v>
      </c>
      <c r="F221" s="10">
        <v>220</v>
      </c>
      <c r="G221" s="39" t="s">
        <v>28</v>
      </c>
      <c r="H221" s="40" t="s">
        <v>6</v>
      </c>
      <c r="I221" s="40" t="s">
        <v>29</v>
      </c>
      <c r="J221" s="40" t="s">
        <v>16</v>
      </c>
      <c r="K221" s="60">
        <v>-4.9000000000000002E-2</v>
      </c>
      <c r="L221" s="61">
        <v>2.0842194810718844E-2</v>
      </c>
      <c r="M221" s="67">
        <v>-2.351</v>
      </c>
      <c r="N221" s="40">
        <v>1970</v>
      </c>
      <c r="O221" s="40">
        <v>25</v>
      </c>
      <c r="P221" s="40">
        <v>25</v>
      </c>
      <c r="Q221" s="40" t="s">
        <v>15</v>
      </c>
      <c r="R221" s="40" t="s">
        <v>81</v>
      </c>
      <c r="S221" s="43" t="s">
        <v>169</v>
      </c>
      <c r="T221" s="40" t="s">
        <v>31</v>
      </c>
      <c r="U221" s="40" t="s">
        <v>17</v>
      </c>
      <c r="V221" s="40" t="s">
        <v>350</v>
      </c>
      <c r="W221" s="40">
        <v>1</v>
      </c>
      <c r="X221" s="40" t="s">
        <v>7</v>
      </c>
    </row>
    <row r="222" spans="1:24" ht="21" customHeight="1">
      <c r="A222" s="38" t="s">
        <v>203</v>
      </c>
      <c r="B222" s="10" t="s">
        <v>204</v>
      </c>
      <c r="C222" s="10">
        <v>2001</v>
      </c>
      <c r="D222" s="10">
        <v>20</v>
      </c>
      <c r="E222" s="10">
        <v>6</v>
      </c>
      <c r="F222" s="10">
        <v>221</v>
      </c>
      <c r="G222" s="39" t="s">
        <v>28</v>
      </c>
      <c r="H222" s="40" t="s">
        <v>6</v>
      </c>
      <c r="I222" s="40" t="s">
        <v>29</v>
      </c>
      <c r="J222" s="40" t="s">
        <v>16</v>
      </c>
      <c r="K222" s="60">
        <v>-2.4E-2</v>
      </c>
      <c r="L222" s="61">
        <v>2.0869565217391306E-2</v>
      </c>
      <c r="M222" s="67">
        <v>-1.1499999999999999</v>
      </c>
      <c r="N222" s="40">
        <v>1970</v>
      </c>
      <c r="O222" s="40">
        <v>25</v>
      </c>
      <c r="P222" s="40">
        <v>25</v>
      </c>
      <c r="Q222" s="40" t="s">
        <v>15</v>
      </c>
      <c r="R222" s="40" t="s">
        <v>81</v>
      </c>
      <c r="S222" s="43" t="s">
        <v>169</v>
      </c>
      <c r="T222" s="40" t="s">
        <v>31</v>
      </c>
      <c r="U222" s="40" t="s">
        <v>17</v>
      </c>
      <c r="V222" s="40" t="s">
        <v>350</v>
      </c>
      <c r="W222" s="40">
        <v>1</v>
      </c>
      <c r="X222" s="40" t="s">
        <v>7</v>
      </c>
    </row>
    <row r="223" spans="1:24" ht="21" customHeight="1">
      <c r="A223" s="38" t="s">
        <v>203</v>
      </c>
      <c r="B223" s="10" t="s">
        <v>204</v>
      </c>
      <c r="C223" s="10">
        <v>2001</v>
      </c>
      <c r="D223" s="10">
        <v>20</v>
      </c>
      <c r="E223" s="10">
        <v>7</v>
      </c>
      <c r="F223" s="10">
        <v>222</v>
      </c>
      <c r="G223" s="39" t="s">
        <v>28</v>
      </c>
      <c r="H223" s="40" t="s">
        <v>6</v>
      </c>
      <c r="I223" s="40" t="s">
        <v>29</v>
      </c>
      <c r="J223" s="40" t="s">
        <v>16</v>
      </c>
      <c r="K223" s="60">
        <v>-4.8000000000000001E-2</v>
      </c>
      <c r="L223" s="61">
        <v>2.0960698689956331E-2</v>
      </c>
      <c r="M223" s="67">
        <v>-2.29</v>
      </c>
      <c r="N223" s="40">
        <v>1970</v>
      </c>
      <c r="O223" s="40">
        <v>25</v>
      </c>
      <c r="P223" s="40">
        <v>25</v>
      </c>
      <c r="Q223" s="40" t="s">
        <v>15</v>
      </c>
      <c r="R223" s="40" t="s">
        <v>81</v>
      </c>
      <c r="S223" s="43" t="s">
        <v>169</v>
      </c>
      <c r="T223" s="40" t="s">
        <v>31</v>
      </c>
      <c r="U223" s="40" t="s">
        <v>17</v>
      </c>
      <c r="V223" s="40" t="s">
        <v>350</v>
      </c>
      <c r="W223" s="40">
        <v>1</v>
      </c>
      <c r="X223" s="40" t="s">
        <v>7</v>
      </c>
    </row>
    <row r="224" spans="1:24" ht="21" customHeight="1">
      <c r="A224" s="38" t="s">
        <v>203</v>
      </c>
      <c r="B224" s="10" t="s">
        <v>204</v>
      </c>
      <c r="C224" s="10">
        <v>2001</v>
      </c>
      <c r="D224" s="10">
        <v>20</v>
      </c>
      <c r="E224" s="10">
        <v>8</v>
      </c>
      <c r="F224" s="10">
        <v>223</v>
      </c>
      <c r="G224" s="39" t="s">
        <v>28</v>
      </c>
      <c r="H224" s="40" t="s">
        <v>6</v>
      </c>
      <c r="I224" s="40" t="s">
        <v>29</v>
      </c>
      <c r="J224" s="40" t="s">
        <v>16</v>
      </c>
      <c r="K224" s="60">
        <v>-5.6000000000000001E-2</v>
      </c>
      <c r="L224" s="61">
        <v>1.9649122807017545E-2</v>
      </c>
      <c r="M224" s="67">
        <v>-2.85</v>
      </c>
      <c r="N224" s="40">
        <v>1970</v>
      </c>
      <c r="O224" s="40">
        <v>25</v>
      </c>
      <c r="P224" s="40">
        <v>25</v>
      </c>
      <c r="Q224" s="40" t="s">
        <v>15</v>
      </c>
      <c r="R224" s="40" t="s">
        <v>81</v>
      </c>
      <c r="S224" s="43" t="s">
        <v>169</v>
      </c>
      <c r="T224" s="40" t="s">
        <v>31</v>
      </c>
      <c r="U224" s="40" t="s">
        <v>17</v>
      </c>
      <c r="V224" s="40" t="s">
        <v>350</v>
      </c>
      <c r="W224" s="40">
        <v>1</v>
      </c>
      <c r="X224" s="40" t="s">
        <v>7</v>
      </c>
    </row>
    <row r="225" spans="1:24" ht="21" customHeight="1">
      <c r="A225" s="38" t="s">
        <v>203</v>
      </c>
      <c r="B225" s="10" t="s">
        <v>204</v>
      </c>
      <c r="C225" s="10">
        <v>2001</v>
      </c>
      <c r="D225" s="10">
        <v>20</v>
      </c>
      <c r="E225" s="10">
        <v>9</v>
      </c>
      <c r="F225" s="10">
        <v>224</v>
      </c>
      <c r="G225" s="39" t="s">
        <v>28</v>
      </c>
      <c r="H225" s="40" t="s">
        <v>358</v>
      </c>
      <c r="I225" s="40" t="s">
        <v>62</v>
      </c>
      <c r="J225" s="40" t="s">
        <v>16</v>
      </c>
      <c r="K225" s="60">
        <v>4.0000000000000002E-4</v>
      </c>
      <c r="L225" s="61">
        <v>4.1666666666666669E-4</v>
      </c>
      <c r="M225" s="67">
        <v>0.96</v>
      </c>
      <c r="N225" s="40">
        <v>1970</v>
      </c>
      <c r="O225" s="40">
        <v>25</v>
      </c>
      <c r="P225" s="40">
        <v>5</v>
      </c>
      <c r="Q225" s="40" t="s">
        <v>15</v>
      </c>
      <c r="R225" s="40" t="s">
        <v>81</v>
      </c>
      <c r="S225" s="43" t="s">
        <v>169</v>
      </c>
      <c r="T225" s="40" t="s">
        <v>31</v>
      </c>
      <c r="U225" s="40" t="s">
        <v>17</v>
      </c>
      <c r="V225" s="40" t="s">
        <v>350</v>
      </c>
      <c r="W225" s="40">
        <v>1</v>
      </c>
      <c r="X225" s="40" t="s">
        <v>7</v>
      </c>
    </row>
    <row r="226" spans="1:24" ht="21" customHeight="1">
      <c r="A226" s="38" t="s">
        <v>203</v>
      </c>
      <c r="B226" s="10" t="s">
        <v>204</v>
      </c>
      <c r="C226" s="10">
        <v>2001</v>
      </c>
      <c r="D226" s="10">
        <v>20</v>
      </c>
      <c r="E226" s="10">
        <v>10</v>
      </c>
      <c r="F226" s="10">
        <v>225</v>
      </c>
      <c r="G226" s="39" t="s">
        <v>28</v>
      </c>
      <c r="H226" s="40" t="s">
        <v>358</v>
      </c>
      <c r="I226" s="40" t="s">
        <v>29</v>
      </c>
      <c r="J226" s="40" t="s">
        <v>16</v>
      </c>
      <c r="K226" s="60">
        <v>-2.9999999999999997E-4</v>
      </c>
      <c r="L226" s="61">
        <v>2.941176470588235E-4</v>
      </c>
      <c r="M226" s="67">
        <v>-1.02</v>
      </c>
      <c r="N226" s="40">
        <v>1970</v>
      </c>
      <c r="O226" s="40">
        <v>25</v>
      </c>
      <c r="P226" s="40">
        <v>5</v>
      </c>
      <c r="Q226" s="40" t="s">
        <v>15</v>
      </c>
      <c r="R226" s="40" t="s">
        <v>81</v>
      </c>
      <c r="S226" s="43" t="s">
        <v>169</v>
      </c>
      <c r="T226" s="40" t="s">
        <v>31</v>
      </c>
      <c r="U226" s="40" t="s">
        <v>17</v>
      </c>
      <c r="V226" s="40" t="s">
        <v>350</v>
      </c>
      <c r="W226" s="40">
        <v>1</v>
      </c>
      <c r="X226" s="40" t="s">
        <v>7</v>
      </c>
    </row>
    <row r="227" spans="1:24" ht="21" customHeight="1">
      <c r="A227" s="38" t="s">
        <v>203</v>
      </c>
      <c r="B227" s="10" t="s">
        <v>204</v>
      </c>
      <c r="C227" s="10">
        <v>2001</v>
      </c>
      <c r="D227" s="10">
        <v>20</v>
      </c>
      <c r="E227" s="10">
        <v>11</v>
      </c>
      <c r="F227" s="10">
        <v>226</v>
      </c>
      <c r="G227" s="39" t="s">
        <v>28</v>
      </c>
      <c r="H227" s="40" t="s">
        <v>358</v>
      </c>
      <c r="I227" s="40" t="s">
        <v>62</v>
      </c>
      <c r="J227" s="40" t="s">
        <v>16</v>
      </c>
      <c r="K227" s="60">
        <v>5.9999999999999995E-4</v>
      </c>
      <c r="L227" s="61">
        <v>4.6511627906976741E-4</v>
      </c>
      <c r="M227" s="67">
        <v>1.29</v>
      </c>
      <c r="N227" s="40">
        <v>1970</v>
      </c>
      <c r="O227" s="40">
        <v>25</v>
      </c>
      <c r="P227" s="40">
        <v>5</v>
      </c>
      <c r="Q227" s="40" t="s">
        <v>15</v>
      </c>
      <c r="R227" s="40" t="s">
        <v>81</v>
      </c>
      <c r="S227" s="43" t="s">
        <v>169</v>
      </c>
      <c r="T227" s="40" t="s">
        <v>31</v>
      </c>
      <c r="U227" s="40" t="s">
        <v>17</v>
      </c>
      <c r="V227" s="40" t="s">
        <v>350</v>
      </c>
      <c r="W227" s="40">
        <v>1</v>
      </c>
      <c r="X227" s="40" t="s">
        <v>7</v>
      </c>
    </row>
    <row r="228" spans="1:24" ht="21" customHeight="1">
      <c r="A228" s="38" t="s">
        <v>203</v>
      </c>
      <c r="B228" s="10" t="s">
        <v>204</v>
      </c>
      <c r="C228" s="10">
        <v>2001</v>
      </c>
      <c r="D228" s="10">
        <v>20</v>
      </c>
      <c r="E228" s="10">
        <v>12</v>
      </c>
      <c r="F228" s="10">
        <v>227</v>
      </c>
      <c r="G228" s="39" t="s">
        <v>28</v>
      </c>
      <c r="H228" s="40" t="s">
        <v>358</v>
      </c>
      <c r="I228" s="40" t="s">
        <v>62</v>
      </c>
      <c r="J228" s="40" t="s">
        <v>16</v>
      </c>
      <c r="K228" s="60">
        <v>5.9999999999999995E-4</v>
      </c>
      <c r="L228" s="61">
        <v>3.7974683544303792E-4</v>
      </c>
      <c r="M228" s="67">
        <v>1.58</v>
      </c>
      <c r="N228" s="40">
        <v>1970</v>
      </c>
      <c r="O228" s="40">
        <v>25</v>
      </c>
      <c r="P228" s="40">
        <v>5</v>
      </c>
      <c r="Q228" s="40" t="s">
        <v>15</v>
      </c>
      <c r="R228" s="40" t="s">
        <v>81</v>
      </c>
      <c r="S228" s="43" t="s">
        <v>169</v>
      </c>
      <c r="T228" s="40" t="s">
        <v>31</v>
      </c>
      <c r="U228" s="40" t="s">
        <v>17</v>
      </c>
      <c r="V228" s="40" t="s">
        <v>350</v>
      </c>
      <c r="W228" s="40">
        <v>1</v>
      </c>
      <c r="X228" s="40" t="s">
        <v>7</v>
      </c>
    </row>
    <row r="229" spans="1:24" ht="21" customHeight="1">
      <c r="A229" s="38" t="s">
        <v>203</v>
      </c>
      <c r="B229" s="10" t="s">
        <v>204</v>
      </c>
      <c r="C229" s="10">
        <v>2001</v>
      </c>
      <c r="D229" s="10">
        <v>20</v>
      </c>
      <c r="E229" s="10">
        <v>13</v>
      </c>
      <c r="F229" s="10">
        <v>228</v>
      </c>
      <c r="G229" s="39" t="s">
        <v>28</v>
      </c>
      <c r="H229" s="40" t="s">
        <v>358</v>
      </c>
      <c r="I229" s="40" t="s">
        <v>60</v>
      </c>
      <c r="J229" s="40" t="s">
        <v>16</v>
      </c>
      <c r="K229" s="60">
        <v>-1E-4</v>
      </c>
      <c r="L229" s="61">
        <v>3.0303030303030303E-4</v>
      </c>
      <c r="M229" s="67">
        <v>-0.33</v>
      </c>
      <c r="N229" s="40">
        <v>1970</v>
      </c>
      <c r="O229" s="40">
        <v>25</v>
      </c>
      <c r="P229" s="40">
        <v>5</v>
      </c>
      <c r="Q229" s="40" t="s">
        <v>15</v>
      </c>
      <c r="R229" s="40" t="s">
        <v>81</v>
      </c>
      <c r="S229" s="43" t="s">
        <v>169</v>
      </c>
      <c r="T229" s="40" t="s">
        <v>31</v>
      </c>
      <c r="U229" s="40" t="s">
        <v>17</v>
      </c>
      <c r="V229" s="40" t="s">
        <v>350</v>
      </c>
      <c r="W229" s="40">
        <v>1</v>
      </c>
      <c r="X229" s="40" t="s">
        <v>7</v>
      </c>
    </row>
    <row r="230" spans="1:24" ht="21" customHeight="1">
      <c r="A230" s="38" t="s">
        <v>203</v>
      </c>
      <c r="B230" s="10" t="s">
        <v>204</v>
      </c>
      <c r="C230" s="10">
        <v>2001</v>
      </c>
      <c r="D230" s="10">
        <v>20</v>
      </c>
      <c r="E230" s="10">
        <v>14</v>
      </c>
      <c r="F230" s="10">
        <v>229</v>
      </c>
      <c r="G230" s="39" t="s">
        <v>28</v>
      </c>
      <c r="H230" s="40" t="s">
        <v>358</v>
      </c>
      <c r="I230" s="40" t="s">
        <v>29</v>
      </c>
      <c r="J230" s="40" t="s">
        <v>16</v>
      </c>
      <c r="K230" s="60">
        <v>-1E-4</v>
      </c>
      <c r="L230" s="61">
        <v>2.631578947368421E-4</v>
      </c>
      <c r="M230" s="67">
        <v>-0.38</v>
      </c>
      <c r="N230" s="40">
        <v>1970</v>
      </c>
      <c r="O230" s="40">
        <v>25</v>
      </c>
      <c r="P230" s="40">
        <v>5</v>
      </c>
      <c r="Q230" s="40" t="s">
        <v>15</v>
      </c>
      <c r="R230" s="40" t="s">
        <v>81</v>
      </c>
      <c r="S230" s="43" t="s">
        <v>169</v>
      </c>
      <c r="T230" s="40" t="s">
        <v>31</v>
      </c>
      <c r="U230" s="40" t="s">
        <v>17</v>
      </c>
      <c r="V230" s="40" t="s">
        <v>350</v>
      </c>
      <c r="W230" s="40">
        <v>1</v>
      </c>
      <c r="X230" s="40" t="s">
        <v>7</v>
      </c>
    </row>
    <row r="231" spans="1:24" ht="21" customHeight="1">
      <c r="A231" s="38" t="s">
        <v>203</v>
      </c>
      <c r="B231" s="10" t="s">
        <v>204</v>
      </c>
      <c r="C231" s="10">
        <v>2001</v>
      </c>
      <c r="D231" s="10">
        <v>20</v>
      </c>
      <c r="E231" s="10">
        <v>15</v>
      </c>
      <c r="F231" s="10">
        <v>230</v>
      </c>
      <c r="G231" s="39" t="s">
        <v>28</v>
      </c>
      <c r="H231" s="40" t="s">
        <v>358</v>
      </c>
      <c r="I231" s="40" t="s">
        <v>62</v>
      </c>
      <c r="J231" s="40" t="s">
        <v>16</v>
      </c>
      <c r="K231" s="60">
        <v>2.9999999999999997E-4</v>
      </c>
      <c r="L231" s="61">
        <v>4.6874999999999998E-4</v>
      </c>
      <c r="M231" s="67">
        <v>0.64</v>
      </c>
      <c r="N231" s="40">
        <v>1970</v>
      </c>
      <c r="O231" s="40">
        <v>25</v>
      </c>
      <c r="P231" s="40">
        <v>5</v>
      </c>
      <c r="Q231" s="40" t="s">
        <v>15</v>
      </c>
      <c r="R231" s="40" t="s">
        <v>81</v>
      </c>
      <c r="S231" s="43" t="s">
        <v>169</v>
      </c>
      <c r="T231" s="40" t="s">
        <v>31</v>
      </c>
      <c r="U231" s="40" t="s">
        <v>17</v>
      </c>
      <c r="V231" s="40" t="s">
        <v>350</v>
      </c>
      <c r="W231" s="40">
        <v>1</v>
      </c>
      <c r="X231" s="40" t="s">
        <v>7</v>
      </c>
    </row>
    <row r="232" spans="1:24" ht="21" customHeight="1">
      <c r="A232" s="38" t="s">
        <v>205</v>
      </c>
      <c r="B232" s="10" t="s">
        <v>206</v>
      </c>
      <c r="C232" s="10">
        <v>2000</v>
      </c>
      <c r="D232" s="10">
        <v>21</v>
      </c>
      <c r="E232" s="10">
        <v>1</v>
      </c>
      <c r="F232" s="10">
        <v>231</v>
      </c>
      <c r="G232" s="39" t="s">
        <v>30</v>
      </c>
      <c r="H232" s="40" t="s">
        <v>358</v>
      </c>
      <c r="I232" s="40" t="s">
        <v>32</v>
      </c>
      <c r="J232" s="40" t="s">
        <v>16</v>
      </c>
      <c r="K232" s="60">
        <v>0</v>
      </c>
      <c r="L232" s="61">
        <v>1.7999999999999999E-2</v>
      </c>
      <c r="M232" s="67">
        <v>0</v>
      </c>
      <c r="N232" s="40">
        <v>1965</v>
      </c>
      <c r="O232" s="40">
        <v>30</v>
      </c>
      <c r="P232" s="40">
        <v>10</v>
      </c>
      <c r="Q232" s="40" t="s">
        <v>15</v>
      </c>
      <c r="R232" s="40" t="s">
        <v>89</v>
      </c>
      <c r="S232" s="43" t="s">
        <v>42</v>
      </c>
      <c r="T232" s="40" t="s">
        <v>31</v>
      </c>
      <c r="U232" s="40" t="s">
        <v>17</v>
      </c>
      <c r="V232" s="40" t="s">
        <v>348</v>
      </c>
      <c r="W232" s="40">
        <v>1</v>
      </c>
      <c r="X232" s="40" t="s">
        <v>16</v>
      </c>
    </row>
    <row r="233" spans="1:24" ht="21" customHeight="1">
      <c r="A233" s="38" t="s">
        <v>205</v>
      </c>
      <c r="B233" s="10" t="s">
        <v>206</v>
      </c>
      <c r="C233" s="10">
        <v>2000</v>
      </c>
      <c r="D233" s="10">
        <v>21</v>
      </c>
      <c r="E233" s="10">
        <v>2</v>
      </c>
      <c r="F233" s="10">
        <v>232</v>
      </c>
      <c r="G233" s="39" t="s">
        <v>30</v>
      </c>
      <c r="H233" s="40" t="s">
        <v>358</v>
      </c>
      <c r="I233" s="40" t="s">
        <v>32</v>
      </c>
      <c r="J233" s="40" t="s">
        <v>16</v>
      </c>
      <c r="K233" s="60">
        <v>-3.3000000000000002E-2</v>
      </c>
      <c r="L233" s="61">
        <v>2.1000000000000001E-2</v>
      </c>
      <c r="M233" s="67">
        <v>-1.5714285714285714</v>
      </c>
      <c r="N233" s="40">
        <v>1965</v>
      </c>
      <c r="O233" s="40">
        <v>30</v>
      </c>
      <c r="P233" s="40">
        <v>10</v>
      </c>
      <c r="Q233" s="40" t="s">
        <v>15</v>
      </c>
      <c r="R233" s="40" t="s">
        <v>81</v>
      </c>
      <c r="S233" s="43" t="s">
        <v>42</v>
      </c>
      <c r="T233" s="40" t="s">
        <v>31</v>
      </c>
      <c r="U233" s="40" t="s">
        <v>17</v>
      </c>
      <c r="V233" s="40" t="s">
        <v>348</v>
      </c>
      <c r="W233" s="40">
        <v>2</v>
      </c>
      <c r="X233" s="40" t="s">
        <v>16</v>
      </c>
    </row>
    <row r="234" spans="1:24" ht="21" customHeight="1">
      <c r="A234" s="38" t="s">
        <v>205</v>
      </c>
      <c r="B234" s="10" t="s">
        <v>206</v>
      </c>
      <c r="C234" s="10">
        <v>2000</v>
      </c>
      <c r="D234" s="10">
        <v>21</v>
      </c>
      <c r="E234" s="10">
        <v>3</v>
      </c>
      <c r="F234" s="10">
        <v>233</v>
      </c>
      <c r="G234" s="39" t="s">
        <v>30</v>
      </c>
      <c r="H234" s="40" t="s">
        <v>358</v>
      </c>
      <c r="I234" s="40" t="s">
        <v>32</v>
      </c>
      <c r="J234" s="40" t="s">
        <v>16</v>
      </c>
      <c r="K234" s="60">
        <v>5.3999999999999999E-2</v>
      </c>
      <c r="L234" s="61">
        <v>2.5000000000000001E-2</v>
      </c>
      <c r="M234" s="67">
        <v>2.16</v>
      </c>
      <c r="N234" s="40">
        <v>1965</v>
      </c>
      <c r="O234" s="40">
        <v>30</v>
      </c>
      <c r="P234" s="40">
        <v>10</v>
      </c>
      <c r="Q234" s="40" t="s">
        <v>15</v>
      </c>
      <c r="R234" s="40" t="s">
        <v>220</v>
      </c>
      <c r="S234" s="43" t="s">
        <v>42</v>
      </c>
      <c r="T234" s="40" t="s">
        <v>31</v>
      </c>
      <c r="U234" s="40" t="s">
        <v>17</v>
      </c>
      <c r="V234" s="40" t="s">
        <v>348</v>
      </c>
      <c r="W234" s="40">
        <v>2</v>
      </c>
      <c r="X234" s="40" t="s">
        <v>16</v>
      </c>
    </row>
    <row r="235" spans="1:24" ht="21" customHeight="1">
      <c r="A235" s="38" t="s">
        <v>205</v>
      </c>
      <c r="B235" s="10" t="s">
        <v>206</v>
      </c>
      <c r="C235" s="10">
        <v>2000</v>
      </c>
      <c r="D235" s="10">
        <v>21</v>
      </c>
      <c r="E235" s="10">
        <v>4</v>
      </c>
      <c r="F235" s="10">
        <v>234</v>
      </c>
      <c r="G235" s="39" t="s">
        <v>30</v>
      </c>
      <c r="H235" s="40" t="s">
        <v>358</v>
      </c>
      <c r="I235" s="40" t="s">
        <v>32</v>
      </c>
      <c r="J235" s="40" t="s">
        <v>16</v>
      </c>
      <c r="K235" s="60">
        <v>-3.5999999999999997E-2</v>
      </c>
      <c r="L235" s="61">
        <v>1.7000000000000001E-2</v>
      </c>
      <c r="M235" s="67">
        <v>-2.117647058823529</v>
      </c>
      <c r="N235" s="40">
        <v>1965</v>
      </c>
      <c r="O235" s="40">
        <v>30</v>
      </c>
      <c r="P235" s="40">
        <v>10</v>
      </c>
      <c r="Q235" s="40" t="s">
        <v>15</v>
      </c>
      <c r="R235" s="40" t="s">
        <v>89</v>
      </c>
      <c r="S235" s="43" t="s">
        <v>42</v>
      </c>
      <c r="T235" s="40" t="s">
        <v>31</v>
      </c>
      <c r="U235" s="40" t="s">
        <v>17</v>
      </c>
      <c r="V235" s="40" t="s">
        <v>348</v>
      </c>
      <c r="W235" s="40">
        <v>1</v>
      </c>
      <c r="X235" s="40" t="s">
        <v>16</v>
      </c>
    </row>
    <row r="236" spans="1:24" ht="21" customHeight="1">
      <c r="A236" s="38" t="s">
        <v>205</v>
      </c>
      <c r="B236" s="10" t="s">
        <v>206</v>
      </c>
      <c r="C236" s="10">
        <v>2000</v>
      </c>
      <c r="D236" s="10">
        <v>21</v>
      </c>
      <c r="E236" s="10">
        <v>5</v>
      </c>
      <c r="F236" s="10">
        <v>235</v>
      </c>
      <c r="G236" s="39" t="s">
        <v>30</v>
      </c>
      <c r="H236" s="40" t="s">
        <v>358</v>
      </c>
      <c r="I236" s="40" t="s">
        <v>32</v>
      </c>
      <c r="J236" s="40" t="s">
        <v>16</v>
      </c>
      <c r="K236" s="60">
        <v>-5.8999999999999997E-2</v>
      </c>
      <c r="L236" s="61">
        <v>2.1000000000000001E-2</v>
      </c>
      <c r="M236" s="67">
        <v>-2.8095238095238093</v>
      </c>
      <c r="N236" s="40">
        <v>1965</v>
      </c>
      <c r="O236" s="40">
        <v>30</v>
      </c>
      <c r="P236" s="40">
        <v>10</v>
      </c>
      <c r="Q236" s="40" t="s">
        <v>15</v>
      </c>
      <c r="R236" s="40" t="s">
        <v>81</v>
      </c>
      <c r="S236" s="43" t="s">
        <v>42</v>
      </c>
      <c r="T236" s="40" t="s">
        <v>31</v>
      </c>
      <c r="U236" s="40" t="s">
        <v>17</v>
      </c>
      <c r="V236" s="40" t="s">
        <v>348</v>
      </c>
      <c r="W236" s="40">
        <v>2</v>
      </c>
      <c r="X236" s="40" t="s">
        <v>16</v>
      </c>
    </row>
    <row r="237" spans="1:24" ht="21" customHeight="1">
      <c r="A237" s="38" t="s">
        <v>205</v>
      </c>
      <c r="B237" s="10" t="s">
        <v>206</v>
      </c>
      <c r="C237" s="10">
        <v>2000</v>
      </c>
      <c r="D237" s="10">
        <v>21</v>
      </c>
      <c r="E237" s="10">
        <v>6</v>
      </c>
      <c r="F237" s="10">
        <v>236</v>
      </c>
      <c r="G237" s="39" t="s">
        <v>30</v>
      </c>
      <c r="H237" s="40" t="s">
        <v>358</v>
      </c>
      <c r="I237" s="40" t="s">
        <v>32</v>
      </c>
      <c r="J237" s="40" t="s">
        <v>16</v>
      </c>
      <c r="K237" s="60">
        <v>-3.0000000000000001E-3</v>
      </c>
      <c r="L237" s="61">
        <v>2.5999999999999999E-2</v>
      </c>
      <c r="M237" s="67">
        <v>-0.11538461538461539</v>
      </c>
      <c r="N237" s="40">
        <v>1965</v>
      </c>
      <c r="O237" s="40">
        <v>30</v>
      </c>
      <c r="P237" s="40">
        <v>10</v>
      </c>
      <c r="Q237" s="40" t="s">
        <v>15</v>
      </c>
      <c r="R237" s="40" t="s">
        <v>80</v>
      </c>
      <c r="S237" s="43" t="s">
        <v>42</v>
      </c>
      <c r="T237" s="40" t="s">
        <v>31</v>
      </c>
      <c r="U237" s="40" t="s">
        <v>17</v>
      </c>
      <c r="V237" s="40" t="s">
        <v>348</v>
      </c>
      <c r="W237" s="40">
        <v>2</v>
      </c>
      <c r="X237" s="40" t="s">
        <v>16</v>
      </c>
    </row>
    <row r="238" spans="1:24" ht="21" customHeight="1">
      <c r="A238" s="38" t="s">
        <v>255</v>
      </c>
      <c r="B238" s="10" t="s">
        <v>256</v>
      </c>
      <c r="C238" s="10">
        <v>2005</v>
      </c>
      <c r="D238" s="10">
        <v>22</v>
      </c>
      <c r="E238" s="10">
        <v>1</v>
      </c>
      <c r="F238" s="10">
        <v>237</v>
      </c>
      <c r="G238" s="39" t="s">
        <v>30</v>
      </c>
      <c r="H238" s="40" t="s">
        <v>358</v>
      </c>
      <c r="I238" s="40" t="s">
        <v>45</v>
      </c>
      <c r="J238" s="40" t="s">
        <v>16</v>
      </c>
      <c r="K238" s="60">
        <v>-9.0200000000000002E-3</v>
      </c>
      <c r="L238" s="61">
        <v>0.12301999999999999</v>
      </c>
      <c r="M238" s="67">
        <v>-7.3321411152658111E-2</v>
      </c>
      <c r="N238" s="40">
        <v>1975</v>
      </c>
      <c r="O238" s="40">
        <v>25</v>
      </c>
      <c r="P238" s="40">
        <v>5</v>
      </c>
      <c r="Q238" s="40" t="s">
        <v>15</v>
      </c>
      <c r="R238" s="40" t="s">
        <v>80</v>
      </c>
      <c r="S238" s="43" t="s">
        <v>44</v>
      </c>
      <c r="T238" s="40" t="s">
        <v>26</v>
      </c>
      <c r="U238" s="40" t="s">
        <v>17</v>
      </c>
      <c r="V238" s="40" t="s">
        <v>300</v>
      </c>
      <c r="W238" s="40">
        <v>1</v>
      </c>
      <c r="X238" s="40" t="s">
        <v>16</v>
      </c>
    </row>
    <row r="239" spans="1:24" ht="21" customHeight="1">
      <c r="A239" s="38" t="s">
        <v>255</v>
      </c>
      <c r="B239" s="10" t="s">
        <v>256</v>
      </c>
      <c r="C239" s="10">
        <v>2005</v>
      </c>
      <c r="D239" s="10">
        <v>22</v>
      </c>
      <c r="E239" s="10">
        <v>2</v>
      </c>
      <c r="F239" s="10">
        <v>238</v>
      </c>
      <c r="G239" s="39" t="s">
        <v>30</v>
      </c>
      <c r="H239" s="40" t="s">
        <v>358</v>
      </c>
      <c r="I239" s="40" t="s">
        <v>45</v>
      </c>
      <c r="J239" s="40" t="s">
        <v>16</v>
      </c>
      <c r="K239" s="60">
        <v>-0.24106</v>
      </c>
      <c r="L239" s="61">
        <v>0.10307999999999999</v>
      </c>
      <c r="M239" s="67">
        <v>-2.3385719829258829</v>
      </c>
      <c r="N239" s="40">
        <v>1975</v>
      </c>
      <c r="O239" s="40">
        <v>25</v>
      </c>
      <c r="P239" s="40">
        <v>5</v>
      </c>
      <c r="Q239" s="40" t="s">
        <v>15</v>
      </c>
      <c r="R239" s="40" t="s">
        <v>80</v>
      </c>
      <c r="S239" s="43" t="s">
        <v>44</v>
      </c>
      <c r="T239" s="40" t="s">
        <v>26</v>
      </c>
      <c r="U239" s="40" t="s">
        <v>17</v>
      </c>
      <c r="V239" s="40" t="s">
        <v>300</v>
      </c>
      <c r="W239" s="40">
        <v>2</v>
      </c>
      <c r="X239" s="40" t="s">
        <v>16</v>
      </c>
    </row>
    <row r="240" spans="1:24" ht="21" customHeight="1">
      <c r="A240" s="38" t="s">
        <v>255</v>
      </c>
      <c r="B240" s="10" t="s">
        <v>256</v>
      </c>
      <c r="C240" s="10">
        <v>2005</v>
      </c>
      <c r="D240" s="10">
        <v>22</v>
      </c>
      <c r="E240" s="10">
        <v>3</v>
      </c>
      <c r="F240" s="10">
        <v>239</v>
      </c>
      <c r="G240" s="39" t="s">
        <v>30</v>
      </c>
      <c r="H240" s="40" t="s">
        <v>358</v>
      </c>
      <c r="I240" s="40" t="s">
        <v>45</v>
      </c>
      <c r="J240" s="40" t="s">
        <v>16</v>
      </c>
      <c r="K240" s="60">
        <v>0.26726</v>
      </c>
      <c r="L240" s="61">
        <v>0.28334000000000004</v>
      </c>
      <c r="M240" s="67">
        <v>0.94324839415543149</v>
      </c>
      <c r="N240" s="40">
        <v>1975</v>
      </c>
      <c r="O240" s="40">
        <v>25</v>
      </c>
      <c r="P240" s="40">
        <v>5</v>
      </c>
      <c r="Q240" s="40" t="s">
        <v>15</v>
      </c>
      <c r="R240" s="40" t="s">
        <v>80</v>
      </c>
      <c r="S240" s="43" t="s">
        <v>44</v>
      </c>
      <c r="T240" s="40" t="s">
        <v>26</v>
      </c>
      <c r="U240" s="40" t="s">
        <v>17</v>
      </c>
      <c r="V240" s="40" t="s">
        <v>300</v>
      </c>
      <c r="W240" s="40">
        <v>2</v>
      </c>
      <c r="X240" s="40" t="s">
        <v>16</v>
      </c>
    </row>
    <row r="241" spans="1:24" ht="21" customHeight="1">
      <c r="A241" s="38" t="s">
        <v>255</v>
      </c>
      <c r="B241" s="10" t="s">
        <v>256</v>
      </c>
      <c r="C241" s="10">
        <v>2005</v>
      </c>
      <c r="D241" s="10">
        <v>22</v>
      </c>
      <c r="E241" s="10">
        <v>4</v>
      </c>
      <c r="F241" s="10">
        <v>240</v>
      </c>
      <c r="G241" s="39" t="s">
        <v>30</v>
      </c>
      <c r="H241" s="40" t="s">
        <v>358</v>
      </c>
      <c r="I241" s="40" t="s">
        <v>45</v>
      </c>
      <c r="J241" s="40" t="s">
        <v>16</v>
      </c>
      <c r="K241" s="60">
        <v>0.10698000000000001</v>
      </c>
      <c r="L241" s="61">
        <v>0.31996000000000002</v>
      </c>
      <c r="M241" s="67">
        <v>0.33435429428678587</v>
      </c>
      <c r="N241" s="40">
        <v>1975</v>
      </c>
      <c r="O241" s="40">
        <v>25</v>
      </c>
      <c r="P241" s="40">
        <v>5</v>
      </c>
      <c r="Q241" s="40" t="s">
        <v>15</v>
      </c>
      <c r="R241" s="40" t="s">
        <v>80</v>
      </c>
      <c r="S241" s="43" t="s">
        <v>44</v>
      </c>
      <c r="T241" s="40" t="s">
        <v>26</v>
      </c>
      <c r="U241" s="40" t="s">
        <v>17</v>
      </c>
      <c r="V241" s="40" t="s">
        <v>300</v>
      </c>
      <c r="W241" s="40">
        <v>3</v>
      </c>
      <c r="X241" s="40" t="s">
        <v>16</v>
      </c>
    </row>
    <row r="242" spans="1:24" ht="21" customHeight="1">
      <c r="A242" s="38" t="s">
        <v>255</v>
      </c>
      <c r="B242" s="10" t="s">
        <v>256</v>
      </c>
      <c r="C242" s="10">
        <v>2005</v>
      </c>
      <c r="D242" s="10">
        <v>22</v>
      </c>
      <c r="E242" s="10">
        <v>5</v>
      </c>
      <c r="F242" s="10">
        <v>241</v>
      </c>
      <c r="G242" s="39" t="s">
        <v>30</v>
      </c>
      <c r="H242" s="40" t="s">
        <v>358</v>
      </c>
      <c r="I242" s="40" t="s">
        <v>45</v>
      </c>
      <c r="J242" s="40" t="s">
        <v>16</v>
      </c>
      <c r="K242" s="60">
        <v>-3.6720000000000003E-2</v>
      </c>
      <c r="L242" s="61">
        <v>1.542E-2</v>
      </c>
      <c r="M242" s="67">
        <v>-2.381322957198444</v>
      </c>
      <c r="N242" s="40">
        <v>1975</v>
      </c>
      <c r="O242" s="40">
        <v>25</v>
      </c>
      <c r="P242" s="40">
        <v>5</v>
      </c>
      <c r="Q242" s="40" t="s">
        <v>15</v>
      </c>
      <c r="R242" s="40" t="s">
        <v>80</v>
      </c>
      <c r="S242" s="43" t="s">
        <v>44</v>
      </c>
      <c r="T242" s="40" t="s">
        <v>26</v>
      </c>
      <c r="U242" s="40" t="s">
        <v>17</v>
      </c>
      <c r="V242" s="40" t="s">
        <v>300</v>
      </c>
      <c r="W242" s="40">
        <v>1</v>
      </c>
      <c r="X242" s="40" t="s">
        <v>16</v>
      </c>
    </row>
    <row r="243" spans="1:24" ht="21" customHeight="1">
      <c r="A243" s="38" t="s">
        <v>255</v>
      </c>
      <c r="B243" s="10" t="s">
        <v>256</v>
      </c>
      <c r="C243" s="10">
        <v>2005</v>
      </c>
      <c r="D243" s="10">
        <v>22</v>
      </c>
      <c r="E243" s="10">
        <v>6</v>
      </c>
      <c r="F243" s="10">
        <v>242</v>
      </c>
      <c r="G243" s="39" t="s">
        <v>30</v>
      </c>
      <c r="H243" s="40" t="s">
        <v>358</v>
      </c>
      <c r="I243" s="40" t="s">
        <v>45</v>
      </c>
      <c r="J243" s="40" t="s">
        <v>16</v>
      </c>
      <c r="K243" s="60">
        <v>-0.2777</v>
      </c>
      <c r="L243" s="61">
        <v>0.1507</v>
      </c>
      <c r="M243" s="67">
        <v>-1.8427339084273391</v>
      </c>
      <c r="N243" s="40">
        <v>1975</v>
      </c>
      <c r="O243" s="40">
        <v>25</v>
      </c>
      <c r="P243" s="40">
        <v>5</v>
      </c>
      <c r="Q243" s="40" t="s">
        <v>15</v>
      </c>
      <c r="R243" s="40" t="s">
        <v>80</v>
      </c>
      <c r="S243" s="43" t="s">
        <v>44</v>
      </c>
      <c r="T243" s="40" t="s">
        <v>26</v>
      </c>
      <c r="U243" s="40" t="s">
        <v>17</v>
      </c>
      <c r="V243" s="40" t="s">
        <v>300</v>
      </c>
      <c r="W243" s="40">
        <v>2</v>
      </c>
      <c r="X243" s="40" t="s">
        <v>16</v>
      </c>
    </row>
    <row r="244" spans="1:24" ht="21" customHeight="1">
      <c r="A244" s="38" t="s">
        <v>255</v>
      </c>
      <c r="B244" s="10" t="s">
        <v>256</v>
      </c>
      <c r="C244" s="10">
        <v>2005</v>
      </c>
      <c r="D244" s="10">
        <v>22</v>
      </c>
      <c r="E244" s="10">
        <v>7</v>
      </c>
      <c r="F244" s="10">
        <v>243</v>
      </c>
      <c r="G244" s="39" t="s">
        <v>30</v>
      </c>
      <c r="H244" s="40" t="s">
        <v>358</v>
      </c>
      <c r="I244" s="40" t="s">
        <v>45</v>
      </c>
      <c r="J244" s="40" t="s">
        <v>16</v>
      </c>
      <c r="K244" s="60">
        <v>-2.8360000000000003E-2</v>
      </c>
      <c r="L244" s="61">
        <v>0.10928</v>
      </c>
      <c r="M244" s="67">
        <v>-0.2595168374816984</v>
      </c>
      <c r="N244" s="40">
        <v>1975</v>
      </c>
      <c r="O244" s="40">
        <v>25</v>
      </c>
      <c r="P244" s="40">
        <v>5</v>
      </c>
      <c r="Q244" s="40" t="s">
        <v>15</v>
      </c>
      <c r="R244" s="40" t="s">
        <v>80</v>
      </c>
      <c r="S244" s="43" t="s">
        <v>44</v>
      </c>
      <c r="T244" s="40" t="s">
        <v>26</v>
      </c>
      <c r="U244" s="40" t="s">
        <v>17</v>
      </c>
      <c r="V244" s="40" t="s">
        <v>300</v>
      </c>
      <c r="W244" s="40">
        <v>2</v>
      </c>
      <c r="X244" s="40" t="s">
        <v>16</v>
      </c>
    </row>
    <row r="245" spans="1:24" ht="21" customHeight="1">
      <c r="A245" s="38" t="s">
        <v>255</v>
      </c>
      <c r="B245" s="10" t="s">
        <v>256</v>
      </c>
      <c r="C245" s="10">
        <v>2005</v>
      </c>
      <c r="D245" s="10">
        <v>22</v>
      </c>
      <c r="E245" s="10">
        <v>8</v>
      </c>
      <c r="F245" s="10">
        <v>244</v>
      </c>
      <c r="G245" s="39" t="s">
        <v>30</v>
      </c>
      <c r="H245" s="40" t="s">
        <v>358</v>
      </c>
      <c r="I245" s="40" t="s">
        <v>45</v>
      </c>
      <c r="J245" s="40" t="s">
        <v>16</v>
      </c>
      <c r="K245" s="60">
        <v>-0.31798000000000004</v>
      </c>
      <c r="L245" s="61">
        <v>0.15194000000000002</v>
      </c>
      <c r="M245" s="67">
        <v>-2.0927997893905488</v>
      </c>
      <c r="N245" s="40">
        <v>1975</v>
      </c>
      <c r="O245" s="40">
        <v>25</v>
      </c>
      <c r="P245" s="40">
        <v>5</v>
      </c>
      <c r="Q245" s="40" t="s">
        <v>15</v>
      </c>
      <c r="R245" s="40" t="s">
        <v>80</v>
      </c>
      <c r="S245" s="43" t="s">
        <v>44</v>
      </c>
      <c r="T245" s="40" t="s">
        <v>26</v>
      </c>
      <c r="U245" s="40" t="s">
        <v>17</v>
      </c>
      <c r="V245" s="40" t="s">
        <v>300</v>
      </c>
      <c r="W245" s="40">
        <v>3</v>
      </c>
      <c r="X245" s="40" t="s">
        <v>16</v>
      </c>
    </row>
    <row r="246" spans="1:24" ht="21" customHeight="1">
      <c r="A246" s="38" t="s">
        <v>255</v>
      </c>
      <c r="B246" s="10" t="s">
        <v>256</v>
      </c>
      <c r="C246" s="10">
        <v>2005</v>
      </c>
      <c r="D246" s="10">
        <v>22</v>
      </c>
      <c r="E246" s="10">
        <v>9</v>
      </c>
      <c r="F246" s="10">
        <v>245</v>
      </c>
      <c r="G246" s="39" t="s">
        <v>30</v>
      </c>
      <c r="H246" s="40" t="s">
        <v>358</v>
      </c>
      <c r="I246" s="40" t="s">
        <v>29</v>
      </c>
      <c r="J246" s="40" t="s">
        <v>16</v>
      </c>
      <c r="K246" s="60">
        <v>-0.11204</v>
      </c>
      <c r="L246" s="61">
        <v>6.5159999999999996E-2</v>
      </c>
      <c r="M246" s="67">
        <v>-1.7194597912829959</v>
      </c>
      <c r="N246" s="40">
        <v>1975</v>
      </c>
      <c r="O246" s="40">
        <v>25</v>
      </c>
      <c r="P246" s="40">
        <v>5</v>
      </c>
      <c r="Q246" s="40" t="s">
        <v>15</v>
      </c>
      <c r="R246" s="40" t="s">
        <v>80</v>
      </c>
      <c r="S246" s="43" t="s">
        <v>44</v>
      </c>
      <c r="T246" s="40" t="s">
        <v>26</v>
      </c>
      <c r="U246" s="40" t="s">
        <v>17</v>
      </c>
      <c r="V246" s="40" t="s">
        <v>300</v>
      </c>
      <c r="W246" s="40">
        <v>1</v>
      </c>
      <c r="X246" s="40" t="s">
        <v>16</v>
      </c>
    </row>
    <row r="247" spans="1:24" ht="21" customHeight="1">
      <c r="A247" s="38" t="s">
        <v>255</v>
      </c>
      <c r="B247" s="10" t="s">
        <v>256</v>
      </c>
      <c r="C247" s="10">
        <v>2005</v>
      </c>
      <c r="D247" s="10">
        <v>22</v>
      </c>
      <c r="E247" s="10">
        <v>10</v>
      </c>
      <c r="F247" s="10">
        <v>246</v>
      </c>
      <c r="G247" s="39" t="s">
        <v>30</v>
      </c>
      <c r="H247" s="40" t="s">
        <v>358</v>
      </c>
      <c r="I247" s="40" t="s">
        <v>29</v>
      </c>
      <c r="J247" s="40" t="s">
        <v>16</v>
      </c>
      <c r="K247" s="60">
        <v>-1.8840000000000003E-2</v>
      </c>
      <c r="L247" s="61">
        <v>8.9259999999999992E-2</v>
      </c>
      <c r="M247" s="67">
        <v>-0.21106878781088959</v>
      </c>
      <c r="N247" s="40">
        <v>1975</v>
      </c>
      <c r="O247" s="40">
        <v>25</v>
      </c>
      <c r="P247" s="40">
        <v>5</v>
      </c>
      <c r="Q247" s="40" t="s">
        <v>15</v>
      </c>
      <c r="R247" s="40" t="s">
        <v>80</v>
      </c>
      <c r="S247" s="43" t="s">
        <v>44</v>
      </c>
      <c r="T247" s="40" t="s">
        <v>26</v>
      </c>
      <c r="U247" s="40" t="s">
        <v>17</v>
      </c>
      <c r="V247" s="40" t="s">
        <v>300</v>
      </c>
      <c r="W247" s="40">
        <v>2</v>
      </c>
      <c r="X247" s="40" t="s">
        <v>16</v>
      </c>
    </row>
    <row r="248" spans="1:24" ht="21" customHeight="1">
      <c r="A248" s="38" t="s">
        <v>255</v>
      </c>
      <c r="B248" s="10" t="s">
        <v>256</v>
      </c>
      <c r="C248" s="10">
        <v>2005</v>
      </c>
      <c r="D248" s="10">
        <v>22</v>
      </c>
      <c r="E248" s="10">
        <v>11</v>
      </c>
      <c r="F248" s="10">
        <v>247</v>
      </c>
      <c r="G248" s="39" t="s">
        <v>30</v>
      </c>
      <c r="H248" s="40" t="s">
        <v>358</v>
      </c>
      <c r="I248" s="40" t="s">
        <v>62</v>
      </c>
      <c r="J248" s="40" t="s">
        <v>16</v>
      </c>
      <c r="K248" s="60">
        <v>7.708000000000001E-2</v>
      </c>
      <c r="L248" s="61">
        <v>6.3339999999999994E-2</v>
      </c>
      <c r="M248" s="67">
        <v>1.2169245342595518</v>
      </c>
      <c r="N248" s="40">
        <v>1975</v>
      </c>
      <c r="O248" s="40">
        <v>25</v>
      </c>
      <c r="P248" s="40">
        <v>5</v>
      </c>
      <c r="Q248" s="40" t="s">
        <v>15</v>
      </c>
      <c r="R248" s="40" t="s">
        <v>80</v>
      </c>
      <c r="S248" s="43" t="s">
        <v>44</v>
      </c>
      <c r="T248" s="40" t="s">
        <v>26</v>
      </c>
      <c r="U248" s="40" t="s">
        <v>17</v>
      </c>
      <c r="V248" s="40" t="s">
        <v>300</v>
      </c>
      <c r="W248" s="40">
        <v>1</v>
      </c>
      <c r="X248" s="40" t="s">
        <v>16</v>
      </c>
    </row>
    <row r="249" spans="1:24" ht="21" customHeight="1">
      <c r="A249" s="38" t="s">
        <v>255</v>
      </c>
      <c r="B249" s="10" t="s">
        <v>256</v>
      </c>
      <c r="C249" s="10">
        <v>2005</v>
      </c>
      <c r="D249" s="10">
        <v>22</v>
      </c>
      <c r="E249" s="10">
        <v>12</v>
      </c>
      <c r="F249" s="10">
        <v>248</v>
      </c>
      <c r="G249" s="39" t="s">
        <v>30</v>
      </c>
      <c r="H249" s="40" t="s">
        <v>358</v>
      </c>
      <c r="I249" s="40" t="s">
        <v>62</v>
      </c>
      <c r="J249" s="40" t="s">
        <v>16</v>
      </c>
      <c r="K249" s="60">
        <v>3.5999999999999999E-3</v>
      </c>
      <c r="L249" s="61">
        <v>8.0200000000000007E-2</v>
      </c>
      <c r="M249" s="67">
        <v>4.4887780548628423E-2</v>
      </c>
      <c r="N249" s="40">
        <v>1975</v>
      </c>
      <c r="O249" s="40">
        <v>25</v>
      </c>
      <c r="P249" s="40">
        <v>5</v>
      </c>
      <c r="Q249" s="40" t="s">
        <v>15</v>
      </c>
      <c r="R249" s="40" t="s">
        <v>80</v>
      </c>
      <c r="S249" s="43" t="s">
        <v>44</v>
      </c>
      <c r="T249" s="40" t="s">
        <v>26</v>
      </c>
      <c r="U249" s="40" t="s">
        <v>17</v>
      </c>
      <c r="V249" s="40" t="s">
        <v>300</v>
      </c>
      <c r="W249" s="40">
        <v>2</v>
      </c>
      <c r="X249" s="40" t="s">
        <v>16</v>
      </c>
    </row>
    <row r="250" spans="1:24" ht="21" customHeight="1">
      <c r="A250" s="38" t="s">
        <v>255</v>
      </c>
      <c r="B250" s="10" t="s">
        <v>256</v>
      </c>
      <c r="C250" s="10">
        <v>2005</v>
      </c>
      <c r="D250" s="10">
        <v>22</v>
      </c>
      <c r="E250" s="10">
        <v>13</v>
      </c>
      <c r="F250" s="10">
        <v>249</v>
      </c>
      <c r="G250" s="39" t="s">
        <v>30</v>
      </c>
      <c r="H250" s="40" t="s">
        <v>358</v>
      </c>
      <c r="I250" s="40" t="s">
        <v>45</v>
      </c>
      <c r="J250" s="40" t="s">
        <v>16</v>
      </c>
      <c r="K250" s="60">
        <v>4.9619999999999997E-2</v>
      </c>
      <c r="L250" s="61">
        <v>8.9380000000000001E-2</v>
      </c>
      <c r="M250" s="67">
        <v>0.55515775341239648</v>
      </c>
      <c r="N250" s="40">
        <v>1975</v>
      </c>
      <c r="O250" s="40">
        <v>25</v>
      </c>
      <c r="P250" s="40">
        <v>5</v>
      </c>
      <c r="Q250" s="40" t="s">
        <v>15</v>
      </c>
      <c r="R250" s="40" t="s">
        <v>80</v>
      </c>
      <c r="S250" s="43" t="s">
        <v>44</v>
      </c>
      <c r="T250" s="40" t="s">
        <v>26</v>
      </c>
      <c r="U250" s="40" t="s">
        <v>17</v>
      </c>
      <c r="V250" s="40" t="s">
        <v>300</v>
      </c>
      <c r="W250" s="40">
        <v>1</v>
      </c>
      <c r="X250" s="40" t="s">
        <v>16</v>
      </c>
    </row>
    <row r="251" spans="1:24" ht="21" customHeight="1">
      <c r="A251" s="38" t="s">
        <v>255</v>
      </c>
      <c r="B251" s="10" t="s">
        <v>256</v>
      </c>
      <c r="C251" s="10">
        <v>2005</v>
      </c>
      <c r="D251" s="10">
        <v>22</v>
      </c>
      <c r="E251" s="10">
        <v>14</v>
      </c>
      <c r="F251" s="10">
        <v>250</v>
      </c>
      <c r="G251" s="39" t="s">
        <v>30</v>
      </c>
      <c r="H251" s="40" t="s">
        <v>358</v>
      </c>
      <c r="I251" s="40" t="s">
        <v>45</v>
      </c>
      <c r="J251" s="40" t="s">
        <v>16</v>
      </c>
      <c r="K251" s="60">
        <v>-6.2960000000000002E-2</v>
      </c>
      <c r="L251" s="61">
        <v>9.5520000000000008E-2</v>
      </c>
      <c r="M251" s="67">
        <v>-0.6591289782244556</v>
      </c>
      <c r="N251" s="40">
        <v>1975</v>
      </c>
      <c r="O251" s="40">
        <v>25</v>
      </c>
      <c r="P251" s="40">
        <v>5</v>
      </c>
      <c r="Q251" s="40" t="s">
        <v>15</v>
      </c>
      <c r="R251" s="40" t="s">
        <v>80</v>
      </c>
      <c r="S251" s="43" t="s">
        <v>44</v>
      </c>
      <c r="T251" s="40" t="s">
        <v>26</v>
      </c>
      <c r="U251" s="40" t="s">
        <v>17</v>
      </c>
      <c r="V251" s="40" t="s">
        <v>300</v>
      </c>
      <c r="W251" s="40">
        <v>2</v>
      </c>
      <c r="X251" s="40" t="s">
        <v>16</v>
      </c>
    </row>
    <row r="252" spans="1:24" ht="21" customHeight="1">
      <c r="A252" s="38" t="s">
        <v>298</v>
      </c>
      <c r="B252" s="10" t="s">
        <v>262</v>
      </c>
      <c r="C252" s="10">
        <v>1999</v>
      </c>
      <c r="D252" s="10">
        <v>23</v>
      </c>
      <c r="E252" s="10">
        <v>1</v>
      </c>
      <c r="F252" s="10">
        <v>251</v>
      </c>
      <c r="G252" s="39" t="s">
        <v>30</v>
      </c>
      <c r="H252" s="40" t="s">
        <v>6</v>
      </c>
      <c r="I252" s="40" t="s">
        <v>29</v>
      </c>
      <c r="J252" s="40" t="s">
        <v>7</v>
      </c>
      <c r="K252" s="60">
        <v>-0.122</v>
      </c>
      <c r="L252" s="61">
        <v>4.4852941176470582E-2</v>
      </c>
      <c r="M252" s="67">
        <v>-2.72</v>
      </c>
      <c r="N252" s="40">
        <v>1970</v>
      </c>
      <c r="O252" s="40">
        <v>22</v>
      </c>
      <c r="P252" s="40">
        <v>22</v>
      </c>
      <c r="Q252" s="40" t="s">
        <v>15</v>
      </c>
      <c r="R252" s="40" t="s">
        <v>89</v>
      </c>
      <c r="S252" s="43" t="s">
        <v>42</v>
      </c>
      <c r="T252" s="40" t="s">
        <v>26</v>
      </c>
      <c r="U252" s="40" t="s">
        <v>17</v>
      </c>
      <c r="V252" s="40" t="s">
        <v>348</v>
      </c>
      <c r="W252" s="40">
        <v>1</v>
      </c>
      <c r="X252" s="40" t="s">
        <v>7</v>
      </c>
    </row>
    <row r="253" spans="1:24" ht="21" customHeight="1">
      <c r="A253" s="38" t="s">
        <v>298</v>
      </c>
      <c r="B253" s="10" t="s">
        <v>262</v>
      </c>
      <c r="C253" s="10">
        <v>1999</v>
      </c>
      <c r="D253" s="10">
        <v>23</v>
      </c>
      <c r="E253" s="10">
        <v>2</v>
      </c>
      <c r="F253" s="10">
        <v>252</v>
      </c>
      <c r="G253" s="39" t="s">
        <v>30</v>
      </c>
      <c r="H253" s="40" t="s">
        <v>6</v>
      </c>
      <c r="I253" s="40" t="s">
        <v>29</v>
      </c>
      <c r="J253" s="40" t="s">
        <v>7</v>
      </c>
      <c r="K253" s="60">
        <v>-9.4E-2</v>
      </c>
      <c r="L253" s="61">
        <v>4.7E-2</v>
      </c>
      <c r="M253" s="67">
        <v>-2</v>
      </c>
      <c r="N253" s="40">
        <v>1970</v>
      </c>
      <c r="O253" s="40">
        <v>22</v>
      </c>
      <c r="P253" s="40">
        <v>22</v>
      </c>
      <c r="Q253" s="40" t="s">
        <v>15</v>
      </c>
      <c r="R253" s="40" t="s">
        <v>89</v>
      </c>
      <c r="S253" s="43" t="s">
        <v>42</v>
      </c>
      <c r="T253" s="40" t="s">
        <v>26</v>
      </c>
      <c r="U253" s="40" t="s">
        <v>17</v>
      </c>
      <c r="V253" s="40" t="s">
        <v>348</v>
      </c>
      <c r="W253" s="40">
        <v>1</v>
      </c>
      <c r="X253" s="40" t="s">
        <v>7</v>
      </c>
    </row>
    <row r="254" spans="1:24" ht="21" customHeight="1">
      <c r="A254" s="38" t="s">
        <v>298</v>
      </c>
      <c r="B254" s="10" t="s">
        <v>262</v>
      </c>
      <c r="C254" s="10">
        <v>1999</v>
      </c>
      <c r="D254" s="10">
        <v>23</v>
      </c>
      <c r="E254" s="10">
        <v>3</v>
      </c>
      <c r="F254" s="10">
        <v>253</v>
      </c>
      <c r="G254" s="39" t="s">
        <v>30</v>
      </c>
      <c r="H254" s="40" t="s">
        <v>6</v>
      </c>
      <c r="I254" s="40" t="s">
        <v>29</v>
      </c>
      <c r="J254" s="40" t="s">
        <v>7</v>
      </c>
      <c r="K254" s="60">
        <v>-0.153</v>
      </c>
      <c r="L254" s="61">
        <v>4.4868035190615836E-2</v>
      </c>
      <c r="M254" s="67">
        <v>-3.41</v>
      </c>
      <c r="N254" s="40">
        <v>1970</v>
      </c>
      <c r="O254" s="40">
        <v>22</v>
      </c>
      <c r="P254" s="40">
        <v>22</v>
      </c>
      <c r="Q254" s="40" t="s">
        <v>15</v>
      </c>
      <c r="R254" s="40" t="s">
        <v>89</v>
      </c>
      <c r="S254" s="43" t="s">
        <v>42</v>
      </c>
      <c r="T254" s="40" t="s">
        <v>26</v>
      </c>
      <c r="U254" s="40" t="s">
        <v>20</v>
      </c>
      <c r="V254" s="40" t="s">
        <v>350</v>
      </c>
      <c r="W254" s="40">
        <v>1</v>
      </c>
      <c r="X254" s="40" t="s">
        <v>7</v>
      </c>
    </row>
    <row r="255" spans="1:24" ht="21" customHeight="1">
      <c r="A255" s="38" t="s">
        <v>298</v>
      </c>
      <c r="B255" s="10" t="s">
        <v>262</v>
      </c>
      <c r="C255" s="10">
        <v>1999</v>
      </c>
      <c r="D255" s="10">
        <v>23</v>
      </c>
      <c r="E255" s="10">
        <v>4</v>
      </c>
      <c r="F255" s="10">
        <v>254</v>
      </c>
      <c r="G255" s="39" t="s">
        <v>30</v>
      </c>
      <c r="H255" s="40" t="s">
        <v>6</v>
      </c>
      <c r="I255" s="40" t="s">
        <v>29</v>
      </c>
      <c r="J255" s="40" t="s">
        <v>7</v>
      </c>
      <c r="K255" s="60">
        <v>-0.13200000000000001</v>
      </c>
      <c r="L255" s="61">
        <v>4.536082474226804E-2</v>
      </c>
      <c r="M255" s="67">
        <v>-2.91</v>
      </c>
      <c r="N255" s="40">
        <v>1970</v>
      </c>
      <c r="O255" s="40">
        <v>22</v>
      </c>
      <c r="P255" s="40">
        <v>22</v>
      </c>
      <c r="Q255" s="40" t="s">
        <v>15</v>
      </c>
      <c r="R255" s="40" t="s">
        <v>89</v>
      </c>
      <c r="S255" s="43" t="s">
        <v>42</v>
      </c>
      <c r="T255" s="40" t="s">
        <v>26</v>
      </c>
      <c r="U255" s="40" t="s">
        <v>20</v>
      </c>
      <c r="V255" s="40" t="s">
        <v>350</v>
      </c>
      <c r="W255" s="40">
        <v>1</v>
      </c>
      <c r="X255" s="40" t="s">
        <v>7</v>
      </c>
    </row>
    <row r="256" spans="1:24" ht="21" customHeight="1">
      <c r="A256" s="38" t="s">
        <v>298</v>
      </c>
      <c r="B256" s="10" t="s">
        <v>262</v>
      </c>
      <c r="C256" s="10">
        <v>1999</v>
      </c>
      <c r="D256" s="10">
        <v>23</v>
      </c>
      <c r="E256" s="10">
        <v>5</v>
      </c>
      <c r="F256" s="10">
        <v>255</v>
      </c>
      <c r="G256" s="39" t="s">
        <v>30</v>
      </c>
      <c r="H256" s="40" t="s">
        <v>6</v>
      </c>
      <c r="I256" s="40" t="s">
        <v>29</v>
      </c>
      <c r="J256" s="40" t="s">
        <v>7</v>
      </c>
      <c r="K256" s="60">
        <v>-0.187</v>
      </c>
      <c r="L256" s="61">
        <v>6.6785714285714295E-2</v>
      </c>
      <c r="M256" s="67">
        <v>-2.8</v>
      </c>
      <c r="N256" s="40">
        <v>1970</v>
      </c>
      <c r="O256" s="40">
        <v>22</v>
      </c>
      <c r="P256" s="40">
        <v>22</v>
      </c>
      <c r="Q256" s="40" t="s">
        <v>15</v>
      </c>
      <c r="R256" s="40" t="s">
        <v>89</v>
      </c>
      <c r="S256" s="43" t="s">
        <v>42</v>
      </c>
      <c r="T256" s="40" t="s">
        <v>26</v>
      </c>
      <c r="U256" s="40" t="s">
        <v>20</v>
      </c>
      <c r="V256" s="40" t="s">
        <v>350</v>
      </c>
      <c r="W256" s="40">
        <v>1</v>
      </c>
      <c r="X256" s="40" t="s">
        <v>7</v>
      </c>
    </row>
    <row r="257" spans="1:24" ht="21" customHeight="1">
      <c r="A257" s="38" t="s">
        <v>304</v>
      </c>
      <c r="B257" s="10" t="s">
        <v>289</v>
      </c>
      <c r="C257" s="10">
        <v>2005</v>
      </c>
      <c r="D257" s="10">
        <v>24</v>
      </c>
      <c r="E257" s="10">
        <v>1</v>
      </c>
      <c r="F257" s="10">
        <v>256</v>
      </c>
      <c r="G257" s="39" t="s">
        <v>28</v>
      </c>
      <c r="H257" s="40" t="s">
        <v>358</v>
      </c>
      <c r="I257" s="40" t="s">
        <v>62</v>
      </c>
      <c r="J257" s="40" t="s">
        <v>7</v>
      </c>
      <c r="K257" s="60">
        <v>7.0000000000000007E-2</v>
      </c>
      <c r="L257" s="61">
        <v>2.1874999999999999E-2</v>
      </c>
      <c r="M257" s="67">
        <v>3.2</v>
      </c>
      <c r="N257" s="40">
        <v>1965</v>
      </c>
      <c r="O257" s="40">
        <v>38</v>
      </c>
      <c r="P257" s="40">
        <v>5</v>
      </c>
      <c r="Q257" s="40" t="s">
        <v>15</v>
      </c>
      <c r="R257" s="40" t="s">
        <v>89</v>
      </c>
      <c r="S257" s="43" t="s">
        <v>169</v>
      </c>
      <c r="T257" s="40" t="s">
        <v>26</v>
      </c>
      <c r="U257" s="40" t="s">
        <v>17</v>
      </c>
      <c r="V257" s="40" t="s">
        <v>348</v>
      </c>
      <c r="W257" s="40">
        <v>1</v>
      </c>
      <c r="X257" s="40" t="s">
        <v>16</v>
      </c>
    </row>
    <row r="258" spans="1:24" ht="21" customHeight="1">
      <c r="A258" s="38" t="s">
        <v>304</v>
      </c>
      <c r="B258" s="10" t="s">
        <v>289</v>
      </c>
      <c r="C258" s="10">
        <v>2005</v>
      </c>
      <c r="D258" s="10">
        <v>24</v>
      </c>
      <c r="E258" s="10">
        <v>2</v>
      </c>
      <c r="F258" s="10">
        <v>257</v>
      </c>
      <c r="G258" s="39" t="s">
        <v>28</v>
      </c>
      <c r="H258" s="40" t="s">
        <v>358</v>
      </c>
      <c r="I258" s="40" t="s">
        <v>62</v>
      </c>
      <c r="J258" s="40" t="s">
        <v>7</v>
      </c>
      <c r="K258" s="60">
        <v>0.04</v>
      </c>
      <c r="L258" s="61">
        <v>2.1052631578947371E-2</v>
      </c>
      <c r="M258" s="67">
        <v>1.9</v>
      </c>
      <c r="N258" s="40">
        <v>1965</v>
      </c>
      <c r="O258" s="40">
        <v>38</v>
      </c>
      <c r="P258" s="40">
        <v>5</v>
      </c>
      <c r="Q258" s="40" t="s">
        <v>15</v>
      </c>
      <c r="R258" s="40" t="s">
        <v>89</v>
      </c>
      <c r="S258" s="43" t="s">
        <v>169</v>
      </c>
      <c r="T258" s="40" t="s">
        <v>26</v>
      </c>
      <c r="U258" s="40" t="s">
        <v>17</v>
      </c>
      <c r="V258" s="40" t="s">
        <v>348</v>
      </c>
      <c r="W258" s="40">
        <v>1</v>
      </c>
      <c r="X258" s="40" t="s">
        <v>16</v>
      </c>
    </row>
    <row r="259" spans="1:24" ht="21" customHeight="1">
      <c r="A259" s="38" t="s">
        <v>304</v>
      </c>
      <c r="B259" s="10" t="s">
        <v>289</v>
      </c>
      <c r="C259" s="10">
        <v>2005</v>
      </c>
      <c r="D259" s="10">
        <v>24</v>
      </c>
      <c r="E259" s="10">
        <v>3</v>
      </c>
      <c r="F259" s="10">
        <v>258</v>
      </c>
      <c r="G259" s="39" t="s">
        <v>28</v>
      </c>
      <c r="H259" s="40" t="s">
        <v>358</v>
      </c>
      <c r="I259" s="40" t="s">
        <v>62</v>
      </c>
      <c r="J259" s="40" t="s">
        <v>7</v>
      </c>
      <c r="K259" s="60">
        <v>7.0000000000000007E-2</v>
      </c>
      <c r="L259" s="61">
        <v>2.5925925925925925E-2</v>
      </c>
      <c r="M259" s="67">
        <v>2.7</v>
      </c>
      <c r="N259" s="40">
        <v>1965</v>
      </c>
      <c r="O259" s="40">
        <v>38</v>
      </c>
      <c r="P259" s="40">
        <v>5</v>
      </c>
      <c r="Q259" s="40" t="s">
        <v>15</v>
      </c>
      <c r="R259" s="40" t="s">
        <v>81</v>
      </c>
      <c r="S259" s="43" t="s">
        <v>169</v>
      </c>
      <c r="T259" s="40" t="s">
        <v>26</v>
      </c>
      <c r="U259" s="40" t="s">
        <v>17</v>
      </c>
      <c r="V259" s="40" t="s">
        <v>348</v>
      </c>
      <c r="W259" s="40">
        <v>1</v>
      </c>
      <c r="X259" s="40" t="s">
        <v>16</v>
      </c>
    </row>
    <row r="260" spans="1:24" ht="21" customHeight="1">
      <c r="A260" s="38" t="s">
        <v>304</v>
      </c>
      <c r="B260" s="10" t="s">
        <v>289</v>
      </c>
      <c r="C260" s="10">
        <v>2005</v>
      </c>
      <c r="D260" s="10">
        <v>24</v>
      </c>
      <c r="E260" s="10">
        <v>4</v>
      </c>
      <c r="F260" s="10">
        <v>259</v>
      </c>
      <c r="G260" s="39" t="s">
        <v>28</v>
      </c>
      <c r="H260" s="40" t="s">
        <v>358</v>
      </c>
      <c r="I260" s="40" t="s">
        <v>62</v>
      </c>
      <c r="J260" s="40" t="s">
        <v>7</v>
      </c>
      <c r="K260" s="60">
        <v>0.02</v>
      </c>
      <c r="L260" s="61">
        <v>0.05</v>
      </c>
      <c r="M260" s="67">
        <v>0.4</v>
      </c>
      <c r="N260" s="40">
        <v>1965</v>
      </c>
      <c r="O260" s="40">
        <v>38</v>
      </c>
      <c r="P260" s="40">
        <v>5</v>
      </c>
      <c r="Q260" s="40" t="s">
        <v>15</v>
      </c>
      <c r="R260" s="40" t="s">
        <v>80</v>
      </c>
      <c r="S260" s="43" t="s">
        <v>169</v>
      </c>
      <c r="T260" s="40" t="s">
        <v>26</v>
      </c>
      <c r="U260" s="40" t="s">
        <v>17</v>
      </c>
      <c r="V260" s="40" t="s">
        <v>348</v>
      </c>
      <c r="W260" s="40">
        <v>1</v>
      </c>
      <c r="X260" s="40" t="s">
        <v>16</v>
      </c>
    </row>
    <row r="261" spans="1:24" ht="21" customHeight="1">
      <c r="A261" s="38" t="s">
        <v>304</v>
      </c>
      <c r="B261" s="10" t="s">
        <v>289</v>
      </c>
      <c r="C261" s="10">
        <v>2005</v>
      </c>
      <c r="D261" s="10">
        <v>24</v>
      </c>
      <c r="E261" s="10">
        <v>5</v>
      </c>
      <c r="F261" s="10">
        <v>260</v>
      </c>
      <c r="G261" s="39" t="s">
        <v>28</v>
      </c>
      <c r="H261" s="40" t="s">
        <v>358</v>
      </c>
      <c r="I261" s="40" t="s">
        <v>29</v>
      </c>
      <c r="J261" s="40" t="s">
        <v>7</v>
      </c>
      <c r="K261" s="60">
        <v>-0.05</v>
      </c>
      <c r="L261" s="61">
        <v>2.6315789473684213E-2</v>
      </c>
      <c r="M261" s="67">
        <v>-1.9</v>
      </c>
      <c r="N261" s="40">
        <v>1965</v>
      </c>
      <c r="O261" s="40">
        <v>38</v>
      </c>
      <c r="P261" s="40">
        <v>13</v>
      </c>
      <c r="Q261" s="40" t="s">
        <v>15</v>
      </c>
      <c r="R261" s="40" t="s">
        <v>89</v>
      </c>
      <c r="S261" s="43" t="s">
        <v>169</v>
      </c>
      <c r="T261" s="40" t="s">
        <v>26</v>
      </c>
      <c r="U261" s="40" t="s">
        <v>17</v>
      </c>
      <c r="V261" s="40" t="s">
        <v>348</v>
      </c>
      <c r="W261" s="40">
        <v>1</v>
      </c>
      <c r="X261" s="40" t="s">
        <v>16</v>
      </c>
    </row>
    <row r="262" spans="1:24" ht="21" customHeight="1">
      <c r="A262" s="38" t="s">
        <v>304</v>
      </c>
      <c r="B262" s="10" t="s">
        <v>289</v>
      </c>
      <c r="C262" s="10">
        <v>2005</v>
      </c>
      <c r="D262" s="10">
        <v>24</v>
      </c>
      <c r="E262" s="10">
        <v>6</v>
      </c>
      <c r="F262" s="10">
        <v>261</v>
      </c>
      <c r="G262" s="39" t="s">
        <v>28</v>
      </c>
      <c r="H262" s="40" t="s">
        <v>358</v>
      </c>
      <c r="I262" s="40" t="s">
        <v>29</v>
      </c>
      <c r="J262" s="40" t="s">
        <v>7</v>
      </c>
      <c r="K262" s="60">
        <v>-0.04</v>
      </c>
      <c r="L262" s="61">
        <v>2.2222222222222223E-2</v>
      </c>
      <c r="M262" s="67">
        <v>-1.8</v>
      </c>
      <c r="N262" s="40">
        <v>1965</v>
      </c>
      <c r="O262" s="40">
        <v>38</v>
      </c>
      <c r="P262" s="40">
        <v>13</v>
      </c>
      <c r="Q262" s="40" t="s">
        <v>15</v>
      </c>
      <c r="R262" s="40" t="s">
        <v>89</v>
      </c>
      <c r="S262" s="43" t="s">
        <v>169</v>
      </c>
      <c r="T262" s="40" t="s">
        <v>26</v>
      </c>
      <c r="U262" s="40" t="s">
        <v>17</v>
      </c>
      <c r="V262" s="40" t="s">
        <v>348</v>
      </c>
      <c r="W262" s="40">
        <v>1</v>
      </c>
      <c r="X262" s="40" t="s">
        <v>16</v>
      </c>
    </row>
    <row r="263" spans="1:24" ht="21" customHeight="1">
      <c r="A263" s="38" t="s">
        <v>307</v>
      </c>
      <c r="B263" s="10" t="s">
        <v>310</v>
      </c>
      <c r="C263" s="10">
        <v>2005</v>
      </c>
      <c r="D263" s="10">
        <v>25</v>
      </c>
      <c r="E263" s="10">
        <v>1</v>
      </c>
      <c r="F263" s="10">
        <v>262</v>
      </c>
      <c r="G263" s="39" t="s">
        <v>28</v>
      </c>
      <c r="H263" s="40" t="s">
        <v>358</v>
      </c>
      <c r="I263" s="40" t="s">
        <v>29</v>
      </c>
      <c r="J263" s="40" t="s">
        <v>16</v>
      </c>
      <c r="K263" s="60">
        <v>-5.8159999999999996E-2</v>
      </c>
      <c r="L263" s="61">
        <v>6.1399999999999996E-3</v>
      </c>
      <c r="M263" s="67">
        <v>-9.4723127035830625</v>
      </c>
      <c r="N263" s="40">
        <v>1991</v>
      </c>
      <c r="O263" s="40">
        <v>9</v>
      </c>
      <c r="P263" s="40">
        <v>9</v>
      </c>
      <c r="Q263" s="40" t="s">
        <v>168</v>
      </c>
      <c r="R263" s="40" t="s">
        <v>80</v>
      </c>
      <c r="S263" s="43" t="s">
        <v>169</v>
      </c>
      <c r="T263" s="40" t="s">
        <v>25</v>
      </c>
      <c r="U263" s="40" t="s">
        <v>17</v>
      </c>
      <c r="V263" s="40" t="s">
        <v>300</v>
      </c>
      <c r="W263" s="40">
        <v>1</v>
      </c>
      <c r="X263" s="40" t="s">
        <v>16</v>
      </c>
    </row>
    <row r="264" spans="1:24" ht="21" customHeight="1">
      <c r="A264" s="38" t="s">
        <v>307</v>
      </c>
      <c r="B264" s="10" t="s">
        <v>310</v>
      </c>
      <c r="C264" s="10">
        <v>2005</v>
      </c>
      <c r="D264" s="10">
        <v>25</v>
      </c>
      <c r="E264" s="10">
        <v>2</v>
      </c>
      <c r="F264" s="10">
        <v>263</v>
      </c>
      <c r="G264" s="39" t="s">
        <v>28</v>
      </c>
      <c r="H264" s="40" t="s">
        <v>358</v>
      </c>
      <c r="I264" s="40" t="s">
        <v>29</v>
      </c>
      <c r="J264" s="40" t="s">
        <v>16</v>
      </c>
      <c r="K264" s="60">
        <v>-5.8720000000000001E-2</v>
      </c>
      <c r="L264" s="61">
        <v>6.2100000000000002E-3</v>
      </c>
      <c r="M264" s="67">
        <v>-9.4557165861513681</v>
      </c>
      <c r="N264" s="40">
        <v>1991</v>
      </c>
      <c r="O264" s="40">
        <v>9</v>
      </c>
      <c r="P264" s="40">
        <v>9</v>
      </c>
      <c r="Q264" s="40" t="s">
        <v>168</v>
      </c>
      <c r="R264" s="40" t="s">
        <v>80</v>
      </c>
      <c r="S264" s="43" t="s">
        <v>169</v>
      </c>
      <c r="T264" s="40" t="s">
        <v>25</v>
      </c>
      <c r="U264" s="40" t="s">
        <v>17</v>
      </c>
      <c r="V264" s="40" t="s">
        <v>300</v>
      </c>
      <c r="W264" s="40">
        <v>1</v>
      </c>
      <c r="X264" s="40" t="s">
        <v>16</v>
      </c>
    </row>
    <row r="265" spans="1:24" ht="21" customHeight="1">
      <c r="A265" s="38" t="s">
        <v>307</v>
      </c>
      <c r="B265" s="10" t="s">
        <v>310</v>
      </c>
      <c r="C265" s="10">
        <v>2005</v>
      </c>
      <c r="D265" s="10">
        <v>25</v>
      </c>
      <c r="E265" s="10">
        <v>3</v>
      </c>
      <c r="F265" s="10">
        <v>264</v>
      </c>
      <c r="G265" s="39" t="s">
        <v>28</v>
      </c>
      <c r="H265" s="40" t="s">
        <v>358</v>
      </c>
      <c r="I265" s="40" t="s">
        <v>29</v>
      </c>
      <c r="J265" s="40" t="s">
        <v>16</v>
      </c>
      <c r="K265" s="60">
        <v>-8.695E-2</v>
      </c>
      <c r="L265" s="61">
        <v>6.3699999999999998E-3</v>
      </c>
      <c r="M265" s="67">
        <v>-13.649921507064365</v>
      </c>
      <c r="N265" s="40">
        <v>1991</v>
      </c>
      <c r="O265" s="40">
        <v>9</v>
      </c>
      <c r="P265" s="40">
        <v>9</v>
      </c>
      <c r="Q265" s="40" t="s">
        <v>168</v>
      </c>
      <c r="R265" s="40" t="s">
        <v>80</v>
      </c>
      <c r="S265" s="43" t="s">
        <v>169</v>
      </c>
      <c r="T265" s="40" t="s">
        <v>25</v>
      </c>
      <c r="U265" s="40" t="s">
        <v>17</v>
      </c>
      <c r="V265" s="40" t="s">
        <v>300</v>
      </c>
      <c r="W265" s="40">
        <v>1</v>
      </c>
      <c r="X265" s="40" t="s">
        <v>16</v>
      </c>
    </row>
    <row r="266" spans="1:24" ht="21" customHeight="1">
      <c r="A266" s="38" t="s">
        <v>307</v>
      </c>
      <c r="B266" s="10" t="s">
        <v>310</v>
      </c>
      <c r="C266" s="10">
        <v>2005</v>
      </c>
      <c r="D266" s="10">
        <v>25</v>
      </c>
      <c r="E266" s="10">
        <v>4</v>
      </c>
      <c r="F266" s="10">
        <v>265</v>
      </c>
      <c r="G266" s="39" t="s">
        <v>28</v>
      </c>
      <c r="H266" s="40" t="s">
        <v>358</v>
      </c>
      <c r="I266" s="40" t="s">
        <v>29</v>
      </c>
      <c r="J266" s="40" t="s">
        <v>16</v>
      </c>
      <c r="K266" s="60">
        <v>-8.7739999999999985E-2</v>
      </c>
      <c r="L266" s="61">
        <v>6.13E-3</v>
      </c>
      <c r="M266" s="67">
        <v>-14.313213703099509</v>
      </c>
      <c r="N266" s="40">
        <v>1991</v>
      </c>
      <c r="O266" s="40">
        <v>9</v>
      </c>
      <c r="P266" s="40">
        <v>9</v>
      </c>
      <c r="Q266" s="40" t="s">
        <v>168</v>
      </c>
      <c r="R266" s="40" t="s">
        <v>80</v>
      </c>
      <c r="S266" s="43" t="s">
        <v>169</v>
      </c>
      <c r="T266" s="40" t="s">
        <v>25</v>
      </c>
      <c r="U266" s="40" t="s">
        <v>17</v>
      </c>
      <c r="V266" s="40" t="s">
        <v>300</v>
      </c>
      <c r="W266" s="40">
        <v>1</v>
      </c>
      <c r="X266" s="40" t="s">
        <v>16</v>
      </c>
    </row>
    <row r="267" spans="1:24" ht="21" customHeight="1">
      <c r="A267" s="38" t="s">
        <v>311</v>
      </c>
      <c r="B267" s="10" t="s">
        <v>312</v>
      </c>
      <c r="C267" s="10">
        <v>1997</v>
      </c>
      <c r="D267" s="10">
        <v>26</v>
      </c>
      <c r="E267" s="10">
        <v>1</v>
      </c>
      <c r="F267" s="10">
        <v>266</v>
      </c>
      <c r="G267" s="39" t="s">
        <v>315</v>
      </c>
      <c r="H267" s="40" t="s">
        <v>6</v>
      </c>
      <c r="I267" s="40" t="s">
        <v>29</v>
      </c>
      <c r="J267" s="40" t="s">
        <v>7</v>
      </c>
      <c r="K267" s="60">
        <v>-8.2500000000000004E-2</v>
      </c>
      <c r="L267" s="61">
        <v>2.58E-2</v>
      </c>
      <c r="M267" s="67">
        <v>-3.1976744186046515</v>
      </c>
      <c r="N267" s="40">
        <v>1960</v>
      </c>
      <c r="O267" s="40">
        <v>25</v>
      </c>
      <c r="P267" s="40">
        <v>25</v>
      </c>
      <c r="Q267" s="40" t="s">
        <v>15</v>
      </c>
      <c r="R267" s="40" t="s">
        <v>89</v>
      </c>
      <c r="S267" s="43" t="s">
        <v>33</v>
      </c>
      <c r="T267" s="40" t="s">
        <v>31</v>
      </c>
      <c r="U267" s="40" t="s">
        <v>17</v>
      </c>
      <c r="V267" s="40" t="s">
        <v>348</v>
      </c>
      <c r="W267" s="40">
        <v>1</v>
      </c>
      <c r="X267" s="40" t="s">
        <v>16</v>
      </c>
    </row>
    <row r="268" spans="1:24" ht="21" customHeight="1">
      <c r="A268" s="38" t="s">
        <v>311</v>
      </c>
      <c r="B268" s="10" t="s">
        <v>312</v>
      </c>
      <c r="C268" s="10">
        <v>1997</v>
      </c>
      <c r="D268" s="10">
        <v>26</v>
      </c>
      <c r="E268" s="10">
        <v>2</v>
      </c>
      <c r="F268" s="10">
        <v>267</v>
      </c>
      <c r="G268" s="39" t="s">
        <v>315</v>
      </c>
      <c r="H268" s="40" t="s">
        <v>6</v>
      </c>
      <c r="I268" s="40" t="s">
        <v>29</v>
      </c>
      <c r="J268" s="40" t="s">
        <v>7</v>
      </c>
      <c r="K268" s="60">
        <v>-8.2400000000000001E-2</v>
      </c>
      <c r="L268" s="61">
        <v>2.5700000000000001E-2</v>
      </c>
      <c r="M268" s="67">
        <v>-3.2062256809338523</v>
      </c>
      <c r="N268" s="40">
        <v>1960</v>
      </c>
      <c r="O268" s="40">
        <v>25</v>
      </c>
      <c r="P268" s="40">
        <v>25</v>
      </c>
      <c r="Q268" s="40" t="s">
        <v>15</v>
      </c>
      <c r="R268" s="40" t="s">
        <v>89</v>
      </c>
      <c r="S268" s="43" t="s">
        <v>33</v>
      </c>
      <c r="T268" s="40" t="s">
        <v>31</v>
      </c>
      <c r="U268" s="40" t="s">
        <v>17</v>
      </c>
      <c r="V268" s="40" t="s">
        <v>348</v>
      </c>
      <c r="W268" s="40">
        <v>1</v>
      </c>
      <c r="X268" s="40" t="s">
        <v>16</v>
      </c>
    </row>
    <row r="269" spans="1:24" ht="21" customHeight="1">
      <c r="A269" s="38" t="s">
        <v>311</v>
      </c>
      <c r="B269" s="10" t="s">
        <v>312</v>
      </c>
      <c r="C269" s="10">
        <v>1997</v>
      </c>
      <c r="D269" s="10">
        <v>26</v>
      </c>
      <c r="E269" s="10">
        <v>3</v>
      </c>
      <c r="F269" s="10">
        <v>268</v>
      </c>
      <c r="G269" s="39" t="s">
        <v>315</v>
      </c>
      <c r="H269" s="40" t="s">
        <v>6</v>
      </c>
      <c r="I269" s="40" t="s">
        <v>29</v>
      </c>
      <c r="J269" s="40" t="s">
        <v>7</v>
      </c>
      <c r="K269" s="60">
        <v>-6.13E-2</v>
      </c>
      <c r="L269" s="61">
        <v>2.41E-2</v>
      </c>
      <c r="M269" s="67">
        <v>-2.5435684647302903</v>
      </c>
      <c r="N269" s="40">
        <v>1960</v>
      </c>
      <c r="O269" s="40">
        <v>25</v>
      </c>
      <c r="P269" s="40">
        <v>25</v>
      </c>
      <c r="Q269" s="40" t="s">
        <v>15</v>
      </c>
      <c r="R269" s="40" t="s">
        <v>89</v>
      </c>
      <c r="S269" s="43" t="s">
        <v>33</v>
      </c>
      <c r="T269" s="40" t="s">
        <v>31</v>
      </c>
      <c r="U269" s="40" t="s">
        <v>17</v>
      </c>
      <c r="V269" s="40" t="s">
        <v>348</v>
      </c>
      <c r="W269" s="40">
        <v>1</v>
      </c>
      <c r="X269" s="40" t="s">
        <v>16</v>
      </c>
    </row>
    <row r="270" spans="1:24" ht="21" customHeight="1">
      <c r="A270" s="38" t="s">
        <v>311</v>
      </c>
      <c r="B270" s="10" t="s">
        <v>312</v>
      </c>
      <c r="C270" s="10">
        <v>1997</v>
      </c>
      <c r="D270" s="10">
        <v>26</v>
      </c>
      <c r="E270" s="10">
        <v>4</v>
      </c>
      <c r="F270" s="10">
        <v>269</v>
      </c>
      <c r="G270" s="39" t="s">
        <v>315</v>
      </c>
      <c r="H270" s="40" t="s">
        <v>6</v>
      </c>
      <c r="I270" s="40" t="s">
        <v>29</v>
      </c>
      <c r="J270" s="40" t="s">
        <v>7</v>
      </c>
      <c r="K270" s="60">
        <v>-6.1199999999999997E-2</v>
      </c>
      <c r="L270" s="61">
        <v>2.53E-2</v>
      </c>
      <c r="M270" s="67">
        <v>-2.4189723320158101</v>
      </c>
      <c r="N270" s="40">
        <v>1960</v>
      </c>
      <c r="O270" s="40">
        <v>25</v>
      </c>
      <c r="P270" s="40">
        <v>25</v>
      </c>
      <c r="Q270" s="40" t="s">
        <v>15</v>
      </c>
      <c r="R270" s="40" t="s">
        <v>89</v>
      </c>
      <c r="S270" s="43" t="s">
        <v>33</v>
      </c>
      <c r="T270" s="40" t="s">
        <v>31</v>
      </c>
      <c r="U270" s="40" t="s">
        <v>17</v>
      </c>
      <c r="V270" s="40" t="s">
        <v>348</v>
      </c>
      <c r="W270" s="40">
        <v>1</v>
      </c>
      <c r="X270" s="40" t="s">
        <v>16</v>
      </c>
    </row>
    <row r="271" spans="1:24" ht="21" customHeight="1">
      <c r="A271" s="38" t="s">
        <v>311</v>
      </c>
      <c r="B271" s="10" t="s">
        <v>312</v>
      </c>
      <c r="C271" s="10">
        <v>1997</v>
      </c>
      <c r="D271" s="10">
        <v>26</v>
      </c>
      <c r="E271" s="10">
        <v>5</v>
      </c>
      <c r="F271" s="10">
        <v>270</v>
      </c>
      <c r="G271" s="39" t="s">
        <v>315</v>
      </c>
      <c r="H271" s="40" t="s">
        <v>6</v>
      </c>
      <c r="I271" s="40" t="s">
        <v>32</v>
      </c>
      <c r="J271" s="40" t="s">
        <v>7</v>
      </c>
      <c r="K271" s="60">
        <v>-0.14680000000000001</v>
      </c>
      <c r="L271" s="61">
        <v>3.6700000000000003E-2</v>
      </c>
      <c r="M271" s="67">
        <v>-4</v>
      </c>
      <c r="N271" s="40">
        <v>1960</v>
      </c>
      <c r="O271" s="40">
        <v>25</v>
      </c>
      <c r="P271" s="40">
        <v>25</v>
      </c>
      <c r="Q271" s="40" t="s">
        <v>15</v>
      </c>
      <c r="R271" s="40" t="s">
        <v>89</v>
      </c>
      <c r="S271" s="43" t="s">
        <v>33</v>
      </c>
      <c r="T271" s="40" t="s">
        <v>31</v>
      </c>
      <c r="U271" s="40" t="s">
        <v>17</v>
      </c>
      <c r="V271" s="40" t="s">
        <v>348</v>
      </c>
      <c r="W271" s="40">
        <v>1</v>
      </c>
      <c r="X271" s="40" t="s">
        <v>16</v>
      </c>
    </row>
    <row r="272" spans="1:24" ht="21" customHeight="1">
      <c r="A272" s="38" t="s">
        <v>311</v>
      </c>
      <c r="B272" s="10" t="s">
        <v>312</v>
      </c>
      <c r="C272" s="10">
        <v>1997</v>
      </c>
      <c r="D272" s="10">
        <v>26</v>
      </c>
      <c r="E272" s="10">
        <v>6</v>
      </c>
      <c r="F272" s="10">
        <v>271</v>
      </c>
      <c r="G272" s="39" t="s">
        <v>315</v>
      </c>
      <c r="H272" s="40" t="s">
        <v>6</v>
      </c>
      <c r="I272" s="40" t="s">
        <v>32</v>
      </c>
      <c r="J272" s="40" t="s">
        <v>7</v>
      </c>
      <c r="K272" s="60">
        <v>-0.15079999999999999</v>
      </c>
      <c r="L272" s="61">
        <v>3.6499999999999998E-2</v>
      </c>
      <c r="M272" s="67">
        <v>-4.1315068493150688</v>
      </c>
      <c r="N272" s="40">
        <v>1960</v>
      </c>
      <c r="O272" s="40">
        <v>25</v>
      </c>
      <c r="P272" s="40">
        <v>25</v>
      </c>
      <c r="Q272" s="40" t="s">
        <v>15</v>
      </c>
      <c r="R272" s="40" t="s">
        <v>89</v>
      </c>
      <c r="S272" s="43" t="s">
        <v>33</v>
      </c>
      <c r="T272" s="40" t="s">
        <v>31</v>
      </c>
      <c r="U272" s="40" t="s">
        <v>17</v>
      </c>
      <c r="V272" s="40" t="s">
        <v>348</v>
      </c>
      <c r="W272" s="40">
        <v>1</v>
      </c>
      <c r="X272" s="40" t="s">
        <v>16</v>
      </c>
    </row>
    <row r="273" spans="1:24" ht="21" customHeight="1">
      <c r="A273" s="38" t="s">
        <v>316</v>
      </c>
      <c r="B273" s="10" t="s">
        <v>277</v>
      </c>
      <c r="C273" s="10">
        <v>1999</v>
      </c>
      <c r="D273" s="10">
        <v>27</v>
      </c>
      <c r="E273" s="10">
        <v>1</v>
      </c>
      <c r="F273" s="10">
        <v>272</v>
      </c>
      <c r="G273" s="39" t="s">
        <v>28</v>
      </c>
      <c r="H273" s="40" t="s">
        <v>6</v>
      </c>
      <c r="I273" s="40" t="s">
        <v>29</v>
      </c>
      <c r="J273" s="40" t="s">
        <v>7</v>
      </c>
      <c r="K273" s="60">
        <v>-2.64E-2</v>
      </c>
      <c r="L273" s="61">
        <v>9.1317883085437566E-3</v>
      </c>
      <c r="M273" s="67">
        <v>-2.891</v>
      </c>
      <c r="N273" s="40">
        <v>1960</v>
      </c>
      <c r="O273" s="40">
        <v>25</v>
      </c>
      <c r="P273" s="40">
        <v>25</v>
      </c>
      <c r="Q273" s="40" t="s">
        <v>15</v>
      </c>
      <c r="R273" s="40" t="s">
        <v>89</v>
      </c>
      <c r="S273" s="43" t="s">
        <v>42</v>
      </c>
      <c r="T273" s="40" t="s">
        <v>26</v>
      </c>
      <c r="U273" s="40" t="s">
        <v>20</v>
      </c>
      <c r="V273" s="40" t="s">
        <v>348</v>
      </c>
      <c r="W273" s="40">
        <v>1</v>
      </c>
      <c r="X273" s="40" t="s">
        <v>16</v>
      </c>
    </row>
    <row r="274" spans="1:24" ht="21" customHeight="1">
      <c r="A274" s="38" t="s">
        <v>316</v>
      </c>
      <c r="B274" s="10" t="s">
        <v>277</v>
      </c>
      <c r="C274" s="10">
        <v>1999</v>
      </c>
      <c r="D274" s="10">
        <v>27</v>
      </c>
      <c r="E274" s="10">
        <v>1</v>
      </c>
      <c r="F274" s="10">
        <v>273</v>
      </c>
      <c r="G274" s="39" t="s">
        <v>28</v>
      </c>
      <c r="H274" s="40" t="s">
        <v>6</v>
      </c>
      <c r="I274" s="40" t="s">
        <v>29</v>
      </c>
      <c r="J274" s="40" t="s">
        <v>7</v>
      </c>
      <c r="K274" s="60">
        <v>-2.4E-2</v>
      </c>
      <c r="L274" s="61">
        <v>8.3682008368200847E-3</v>
      </c>
      <c r="M274" s="67">
        <v>-2.8679999999999999</v>
      </c>
      <c r="N274" s="40">
        <v>1960</v>
      </c>
      <c r="O274" s="40">
        <v>25</v>
      </c>
      <c r="P274" s="40">
        <v>25</v>
      </c>
      <c r="Q274" s="40" t="s">
        <v>15</v>
      </c>
      <c r="R274" s="40" t="s">
        <v>89</v>
      </c>
      <c r="S274" s="43" t="s">
        <v>42</v>
      </c>
      <c r="T274" s="40" t="s">
        <v>26</v>
      </c>
      <c r="U274" s="40" t="s">
        <v>20</v>
      </c>
      <c r="V274" s="40" t="s">
        <v>348</v>
      </c>
      <c r="W274" s="40">
        <v>1</v>
      </c>
      <c r="X274" s="40" t="s">
        <v>16</v>
      </c>
    </row>
    <row r="275" spans="1:24" ht="21" customHeight="1">
      <c r="A275" s="38" t="s">
        <v>316</v>
      </c>
      <c r="B275" s="10" t="s">
        <v>277</v>
      </c>
      <c r="C275" s="10">
        <v>1999</v>
      </c>
      <c r="D275" s="10">
        <v>27</v>
      </c>
      <c r="E275" s="10">
        <v>1</v>
      </c>
      <c r="F275" s="10">
        <v>274</v>
      </c>
      <c r="G275" s="39" t="s">
        <v>28</v>
      </c>
      <c r="H275" s="40" t="s">
        <v>6</v>
      </c>
      <c r="I275" s="40" t="s">
        <v>29</v>
      </c>
      <c r="J275" s="40" t="s">
        <v>7</v>
      </c>
      <c r="K275" s="60">
        <v>-5.7200000000000003E-3</v>
      </c>
      <c r="L275" s="61">
        <v>8.0677009873060656E-3</v>
      </c>
      <c r="M275" s="67">
        <v>-0.70899999999999996</v>
      </c>
      <c r="N275" s="40">
        <v>1960</v>
      </c>
      <c r="O275" s="40">
        <v>25</v>
      </c>
      <c r="P275" s="40">
        <v>25</v>
      </c>
      <c r="Q275" s="40" t="s">
        <v>15</v>
      </c>
      <c r="R275" s="40" t="s">
        <v>89</v>
      </c>
      <c r="S275" s="43" t="s">
        <v>42</v>
      </c>
      <c r="T275" s="40" t="s">
        <v>26</v>
      </c>
      <c r="U275" s="40" t="s">
        <v>20</v>
      </c>
      <c r="V275" s="40" t="s">
        <v>348</v>
      </c>
      <c r="W275" s="40">
        <v>1</v>
      </c>
      <c r="X275" s="40" t="s">
        <v>16</v>
      </c>
    </row>
    <row r="276" spans="1:24" ht="21" customHeight="1">
      <c r="A276" s="38" t="s">
        <v>316</v>
      </c>
      <c r="B276" s="10" t="s">
        <v>277</v>
      </c>
      <c r="C276" s="10">
        <v>1999</v>
      </c>
      <c r="D276" s="10">
        <v>27</v>
      </c>
      <c r="E276" s="10">
        <v>1</v>
      </c>
      <c r="F276" s="10">
        <v>275</v>
      </c>
      <c r="G276" s="39" t="s">
        <v>28</v>
      </c>
      <c r="H276" s="40" t="s">
        <v>6</v>
      </c>
      <c r="I276" s="40" t="s">
        <v>32</v>
      </c>
      <c r="J276" s="40" t="s">
        <v>7</v>
      </c>
      <c r="K276" s="60">
        <v>-4.7600000000000003E-2</v>
      </c>
      <c r="L276" s="61">
        <v>1.8167938931297711E-2</v>
      </c>
      <c r="M276" s="67">
        <v>-2.62</v>
      </c>
      <c r="N276" s="40">
        <v>1960</v>
      </c>
      <c r="O276" s="40">
        <v>25</v>
      </c>
      <c r="P276" s="40">
        <v>25</v>
      </c>
      <c r="Q276" s="40" t="s">
        <v>15</v>
      </c>
      <c r="R276" s="40" t="s">
        <v>89</v>
      </c>
      <c r="S276" s="43" t="s">
        <v>42</v>
      </c>
      <c r="T276" s="40" t="s">
        <v>26</v>
      </c>
      <c r="U276" s="40" t="s">
        <v>20</v>
      </c>
      <c r="V276" s="40" t="s">
        <v>348</v>
      </c>
      <c r="W276" s="40">
        <v>1</v>
      </c>
      <c r="X276" s="40" t="s">
        <v>16</v>
      </c>
    </row>
    <row r="277" spans="1:24" ht="21" customHeight="1">
      <c r="A277" s="38" t="s">
        <v>316</v>
      </c>
      <c r="B277" s="10" t="s">
        <v>277</v>
      </c>
      <c r="C277" s="10">
        <v>1999</v>
      </c>
      <c r="D277" s="10">
        <v>27</v>
      </c>
      <c r="E277" s="10">
        <v>1</v>
      </c>
      <c r="F277" s="10">
        <v>276</v>
      </c>
      <c r="G277" s="39" t="s">
        <v>28</v>
      </c>
      <c r="H277" s="40" t="s">
        <v>6</v>
      </c>
      <c r="I277" s="40" t="s">
        <v>32</v>
      </c>
      <c r="J277" s="40" t="s">
        <v>7</v>
      </c>
      <c r="K277" s="60">
        <v>-0.03</v>
      </c>
      <c r="L277" s="61">
        <v>1.7016449234259785E-2</v>
      </c>
      <c r="M277" s="67">
        <v>-1.7629999999999999</v>
      </c>
      <c r="N277" s="40">
        <v>1960</v>
      </c>
      <c r="O277" s="40">
        <v>25</v>
      </c>
      <c r="P277" s="40">
        <v>25</v>
      </c>
      <c r="Q277" s="40" t="s">
        <v>15</v>
      </c>
      <c r="R277" s="40" t="s">
        <v>89</v>
      </c>
      <c r="S277" s="43" t="s">
        <v>42</v>
      </c>
      <c r="T277" s="40" t="s">
        <v>26</v>
      </c>
      <c r="U277" s="40" t="s">
        <v>20</v>
      </c>
      <c r="V277" s="40" t="s">
        <v>348</v>
      </c>
      <c r="W277" s="40">
        <v>1</v>
      </c>
      <c r="X277" s="40" t="s">
        <v>16</v>
      </c>
    </row>
    <row r="278" spans="1:24" ht="21" customHeight="1">
      <c r="A278" s="38" t="s">
        <v>316</v>
      </c>
      <c r="B278" s="10" t="s">
        <v>277</v>
      </c>
      <c r="C278" s="10">
        <v>1999</v>
      </c>
      <c r="D278" s="10">
        <v>27</v>
      </c>
      <c r="E278" s="10">
        <v>1</v>
      </c>
      <c r="F278" s="10">
        <v>277</v>
      </c>
      <c r="G278" s="39" t="s">
        <v>28</v>
      </c>
      <c r="H278" s="40" t="s">
        <v>6</v>
      </c>
      <c r="I278" s="40" t="s">
        <v>32</v>
      </c>
      <c r="J278" s="40" t="s">
        <v>7</v>
      </c>
      <c r="K278" s="60">
        <v>-1.1900000000000001E-2</v>
      </c>
      <c r="L278" s="61">
        <v>2.3471400394477319E-2</v>
      </c>
      <c r="M278" s="67">
        <v>-0.50700000000000001</v>
      </c>
      <c r="N278" s="40">
        <v>1960</v>
      </c>
      <c r="O278" s="40">
        <v>25</v>
      </c>
      <c r="P278" s="40">
        <v>25</v>
      </c>
      <c r="Q278" s="40" t="s">
        <v>15</v>
      </c>
      <c r="R278" s="40" t="s">
        <v>89</v>
      </c>
      <c r="S278" s="43" t="s">
        <v>42</v>
      </c>
      <c r="T278" s="40" t="s">
        <v>26</v>
      </c>
      <c r="U278" s="40" t="s">
        <v>20</v>
      </c>
      <c r="V278" s="40" t="s">
        <v>348</v>
      </c>
      <c r="W278" s="40">
        <v>1</v>
      </c>
      <c r="X278" s="40" t="s">
        <v>16</v>
      </c>
    </row>
    <row r="279" spans="1:24" ht="21" customHeight="1">
      <c r="A279" s="38" t="s">
        <v>317</v>
      </c>
      <c r="B279" s="10" t="s">
        <v>280</v>
      </c>
      <c r="C279" s="10">
        <v>2003</v>
      </c>
      <c r="D279" s="10">
        <v>28</v>
      </c>
      <c r="E279" s="10">
        <v>1</v>
      </c>
      <c r="F279" s="10">
        <v>278</v>
      </c>
      <c r="G279" s="39" t="s">
        <v>28</v>
      </c>
      <c r="H279" s="40" t="s">
        <v>6</v>
      </c>
      <c r="I279" s="40" t="s">
        <v>32</v>
      </c>
      <c r="J279" s="40" t="s">
        <v>16</v>
      </c>
      <c r="K279" s="60">
        <v>-0.03</v>
      </c>
      <c r="L279" s="61">
        <v>1.1363636363636362E-2</v>
      </c>
      <c r="M279" s="67">
        <v>-2.64</v>
      </c>
      <c r="N279" s="40">
        <v>1965</v>
      </c>
      <c r="O279" s="40">
        <v>33</v>
      </c>
      <c r="P279" s="40">
        <v>33</v>
      </c>
      <c r="Q279" s="40" t="s">
        <v>15</v>
      </c>
      <c r="R279" s="40" t="s">
        <v>89</v>
      </c>
      <c r="S279" s="43" t="s">
        <v>42</v>
      </c>
      <c r="T279" s="40" t="s">
        <v>26</v>
      </c>
      <c r="U279" s="40" t="s">
        <v>17</v>
      </c>
      <c r="V279" s="40" t="s">
        <v>300</v>
      </c>
      <c r="W279" s="40">
        <v>1</v>
      </c>
      <c r="X279" s="40" t="s">
        <v>16</v>
      </c>
    </row>
    <row r="280" spans="1:24" ht="21" customHeight="1">
      <c r="A280" s="38" t="s">
        <v>318</v>
      </c>
      <c r="B280" s="10" t="s">
        <v>293</v>
      </c>
      <c r="C280" s="10">
        <v>1997</v>
      </c>
      <c r="D280" s="10">
        <v>29</v>
      </c>
      <c r="E280" s="10">
        <v>1</v>
      </c>
      <c r="F280" s="10">
        <v>279</v>
      </c>
      <c r="G280" s="39" t="s">
        <v>30</v>
      </c>
      <c r="H280" s="40" t="s">
        <v>6</v>
      </c>
      <c r="I280" s="40" t="s">
        <v>29</v>
      </c>
      <c r="J280" s="40" t="s">
        <v>7</v>
      </c>
      <c r="K280" s="60">
        <v>-4.5654E-2</v>
      </c>
      <c r="L280" s="61">
        <v>2.0500224517287835E-2</v>
      </c>
      <c r="M280" s="67">
        <v>-2.2269999999999999</v>
      </c>
      <c r="N280" s="40">
        <v>1960</v>
      </c>
      <c r="O280" s="40">
        <v>28</v>
      </c>
      <c r="P280" s="40">
        <v>28</v>
      </c>
      <c r="Q280" s="40" t="s">
        <v>15</v>
      </c>
      <c r="R280" s="40" t="s">
        <v>89</v>
      </c>
      <c r="S280" s="43" t="s">
        <v>169</v>
      </c>
      <c r="T280" s="40" t="s">
        <v>25</v>
      </c>
      <c r="U280" s="40" t="s">
        <v>17</v>
      </c>
      <c r="V280" s="40" t="s">
        <v>348</v>
      </c>
      <c r="W280" s="40">
        <v>1</v>
      </c>
      <c r="X280" s="40" t="s">
        <v>16</v>
      </c>
    </row>
    <row r="281" spans="1:24" ht="21" customHeight="1">
      <c r="A281" s="38" t="s">
        <v>318</v>
      </c>
      <c r="B281" s="10" t="s">
        <v>293</v>
      </c>
      <c r="C281" s="10">
        <v>1997</v>
      </c>
      <c r="D281" s="10">
        <v>29</v>
      </c>
      <c r="E281" s="10">
        <v>2</v>
      </c>
      <c r="F281" s="10">
        <v>280</v>
      </c>
      <c r="G281" s="39" t="s">
        <v>30</v>
      </c>
      <c r="H281" s="40" t="s">
        <v>6</v>
      </c>
      <c r="I281" s="40" t="s">
        <v>29</v>
      </c>
      <c r="J281" s="40" t="s">
        <v>7</v>
      </c>
      <c r="K281" s="60">
        <v>-4.5176000000000001E-2</v>
      </c>
      <c r="L281" s="61">
        <v>2.0885806749884418E-2</v>
      </c>
      <c r="M281" s="67">
        <v>-2.1629999999999998</v>
      </c>
      <c r="N281" s="40">
        <v>1960</v>
      </c>
      <c r="O281" s="40">
        <v>28</v>
      </c>
      <c r="P281" s="40">
        <v>28</v>
      </c>
      <c r="Q281" s="40" t="s">
        <v>15</v>
      </c>
      <c r="R281" s="40" t="s">
        <v>89</v>
      </c>
      <c r="S281" s="43" t="s">
        <v>169</v>
      </c>
      <c r="T281" s="40" t="s">
        <v>25</v>
      </c>
      <c r="U281" s="40" t="s">
        <v>17</v>
      </c>
      <c r="V281" s="40" t="s">
        <v>348</v>
      </c>
      <c r="W281" s="40">
        <v>1</v>
      </c>
      <c r="X281" s="40" t="s">
        <v>16</v>
      </c>
    </row>
    <row r="282" spans="1:24" ht="21" customHeight="1">
      <c r="A282" s="38" t="s">
        <v>318</v>
      </c>
      <c r="B282" s="10" t="s">
        <v>293</v>
      </c>
      <c r="C282" s="10">
        <v>1997</v>
      </c>
      <c r="D282" s="10">
        <v>29</v>
      </c>
      <c r="E282" s="10">
        <v>3</v>
      </c>
      <c r="F282" s="10">
        <v>281</v>
      </c>
      <c r="G282" s="39" t="s">
        <v>30</v>
      </c>
      <c r="H282" s="40" t="s">
        <v>6</v>
      </c>
      <c r="I282" s="40" t="s">
        <v>29</v>
      </c>
      <c r="J282" s="40" t="s">
        <v>7</v>
      </c>
      <c r="K282" s="60">
        <v>-5.2390999999999993E-2</v>
      </c>
      <c r="L282" s="61">
        <v>1.9636806596701646E-2</v>
      </c>
      <c r="M282" s="67">
        <v>-2.6680000000000001</v>
      </c>
      <c r="N282" s="40">
        <v>1960</v>
      </c>
      <c r="O282" s="40">
        <v>28</v>
      </c>
      <c r="P282" s="40">
        <v>28</v>
      </c>
      <c r="Q282" s="40" t="s">
        <v>15</v>
      </c>
      <c r="R282" s="40" t="s">
        <v>89</v>
      </c>
      <c r="S282" s="43" t="s">
        <v>169</v>
      </c>
      <c r="T282" s="40" t="s">
        <v>25</v>
      </c>
      <c r="U282" s="40" t="s">
        <v>17</v>
      </c>
      <c r="V282" s="40" t="s">
        <v>348</v>
      </c>
      <c r="W282" s="40">
        <v>1</v>
      </c>
      <c r="X282" s="40" t="s">
        <v>16</v>
      </c>
    </row>
    <row r="283" spans="1:24" ht="21" customHeight="1">
      <c r="A283" s="38" t="s">
        <v>318</v>
      </c>
      <c r="B283" s="10" t="s">
        <v>293</v>
      </c>
      <c r="C283" s="10">
        <v>1997</v>
      </c>
      <c r="D283" s="10">
        <v>29</v>
      </c>
      <c r="E283" s="10">
        <v>4</v>
      </c>
      <c r="F283" s="10">
        <v>282</v>
      </c>
      <c r="G283" s="39" t="s">
        <v>30</v>
      </c>
      <c r="H283" s="40" t="s">
        <v>6</v>
      </c>
      <c r="I283" s="40" t="s">
        <v>29</v>
      </c>
      <c r="J283" s="40" t="s">
        <v>7</v>
      </c>
      <c r="K283" s="60">
        <v>-5.5384999999999997E-2</v>
      </c>
      <c r="L283" s="61">
        <v>1.971698113207547E-2</v>
      </c>
      <c r="M283" s="67">
        <v>-2.8090000000000002</v>
      </c>
      <c r="N283" s="40">
        <v>1960</v>
      </c>
      <c r="O283" s="40">
        <v>28</v>
      </c>
      <c r="P283" s="40">
        <v>28</v>
      </c>
      <c r="Q283" s="40" t="s">
        <v>15</v>
      </c>
      <c r="R283" s="40" t="s">
        <v>89</v>
      </c>
      <c r="S283" s="43" t="s">
        <v>169</v>
      </c>
      <c r="T283" s="40" t="s">
        <v>25</v>
      </c>
      <c r="U283" s="40" t="s">
        <v>17</v>
      </c>
      <c r="V283" s="40" t="s">
        <v>348</v>
      </c>
      <c r="W283" s="40">
        <v>1</v>
      </c>
      <c r="X283" s="40" t="s">
        <v>16</v>
      </c>
    </row>
    <row r="284" spans="1:24" ht="21" customHeight="1">
      <c r="A284" s="38" t="s">
        <v>318</v>
      </c>
      <c r="B284" s="10" t="s">
        <v>293</v>
      </c>
      <c r="C284" s="10">
        <v>1997</v>
      </c>
      <c r="D284" s="10">
        <v>29</v>
      </c>
      <c r="E284" s="10">
        <v>5</v>
      </c>
      <c r="F284" s="10">
        <v>283</v>
      </c>
      <c r="G284" s="39" t="s">
        <v>30</v>
      </c>
      <c r="H284" s="40" t="s">
        <v>6</v>
      </c>
      <c r="I284" s="40" t="s">
        <v>29</v>
      </c>
      <c r="J284" s="40" t="s">
        <v>7</v>
      </c>
      <c r="K284" s="60">
        <v>-3.0897999999999998E-2</v>
      </c>
      <c r="L284" s="61">
        <v>1.8026837806301051E-2</v>
      </c>
      <c r="M284" s="67">
        <v>-1.714</v>
      </c>
      <c r="N284" s="40">
        <v>1960</v>
      </c>
      <c r="O284" s="40">
        <v>28</v>
      </c>
      <c r="P284" s="40">
        <v>28</v>
      </c>
      <c r="Q284" s="40" t="s">
        <v>15</v>
      </c>
      <c r="R284" s="40" t="s">
        <v>89</v>
      </c>
      <c r="S284" s="43" t="s">
        <v>169</v>
      </c>
      <c r="T284" s="40" t="s">
        <v>25</v>
      </c>
      <c r="U284" s="40" t="s">
        <v>17</v>
      </c>
      <c r="V284" s="40" t="s">
        <v>348</v>
      </c>
      <c r="W284" s="40">
        <v>1</v>
      </c>
      <c r="X284" s="40" t="s">
        <v>16</v>
      </c>
    </row>
    <row r="285" spans="1:24" ht="21" customHeight="1">
      <c r="A285" s="38" t="s">
        <v>318</v>
      </c>
      <c r="B285" s="10" t="s">
        <v>293</v>
      </c>
      <c r="C285" s="10">
        <v>1997</v>
      </c>
      <c r="D285" s="10">
        <v>29</v>
      </c>
      <c r="E285" s="10">
        <v>6</v>
      </c>
      <c r="F285" s="10">
        <v>284</v>
      </c>
      <c r="G285" s="39" t="s">
        <v>30</v>
      </c>
      <c r="H285" s="40" t="s">
        <v>6</v>
      </c>
      <c r="I285" s="40" t="s">
        <v>29</v>
      </c>
      <c r="J285" s="40" t="s">
        <v>7</v>
      </c>
      <c r="K285" s="60">
        <v>-3.1326E-2</v>
      </c>
      <c r="L285" s="61">
        <v>1.752993844432009E-2</v>
      </c>
      <c r="M285" s="67">
        <v>-1.7869999999999999</v>
      </c>
      <c r="N285" s="40">
        <v>1960</v>
      </c>
      <c r="O285" s="40">
        <v>28</v>
      </c>
      <c r="P285" s="40">
        <v>28</v>
      </c>
      <c r="Q285" s="40" t="s">
        <v>15</v>
      </c>
      <c r="R285" s="40" t="s">
        <v>89</v>
      </c>
      <c r="S285" s="43" t="s">
        <v>169</v>
      </c>
      <c r="T285" s="40" t="s">
        <v>25</v>
      </c>
      <c r="U285" s="40" t="s">
        <v>17</v>
      </c>
      <c r="V285" s="40" t="s">
        <v>348</v>
      </c>
      <c r="W285" s="40">
        <v>1</v>
      </c>
      <c r="X285" s="40" t="s">
        <v>16</v>
      </c>
    </row>
    <row r="286" spans="1:24" ht="21" customHeight="1">
      <c r="A286" s="38" t="s">
        <v>318</v>
      </c>
      <c r="B286" s="10" t="s">
        <v>293</v>
      </c>
      <c r="C286" s="10">
        <v>1997</v>
      </c>
      <c r="D286" s="10">
        <v>29</v>
      </c>
      <c r="E286" s="10">
        <v>7</v>
      </c>
      <c r="F286" s="10">
        <v>285</v>
      </c>
      <c r="G286" s="39" t="s">
        <v>30</v>
      </c>
      <c r="H286" s="40" t="s">
        <v>6</v>
      </c>
      <c r="I286" s="40" t="s">
        <v>29</v>
      </c>
      <c r="J286" s="40" t="s">
        <v>7</v>
      </c>
      <c r="K286" s="60">
        <v>-4.4797999999999998E-2</v>
      </c>
      <c r="L286" s="61">
        <v>1.9468926553672314E-2</v>
      </c>
      <c r="M286" s="67">
        <v>-2.3010000000000002</v>
      </c>
      <c r="N286" s="40">
        <v>1960</v>
      </c>
      <c r="O286" s="40">
        <v>28</v>
      </c>
      <c r="P286" s="40">
        <v>28</v>
      </c>
      <c r="Q286" s="40" t="s">
        <v>15</v>
      </c>
      <c r="R286" s="40" t="s">
        <v>89</v>
      </c>
      <c r="S286" s="43" t="s">
        <v>169</v>
      </c>
      <c r="T286" s="40" t="s">
        <v>25</v>
      </c>
      <c r="U286" s="40" t="s">
        <v>17</v>
      </c>
      <c r="V286" s="40" t="s">
        <v>348</v>
      </c>
      <c r="W286" s="40">
        <v>1</v>
      </c>
      <c r="X286" s="40" t="s">
        <v>16</v>
      </c>
    </row>
    <row r="287" spans="1:24" ht="21" customHeight="1">
      <c r="A287" s="38" t="s">
        <v>318</v>
      </c>
      <c r="B287" s="10" t="s">
        <v>293</v>
      </c>
      <c r="C287" s="10">
        <v>1997</v>
      </c>
      <c r="D287" s="10">
        <v>29</v>
      </c>
      <c r="E287" s="10">
        <v>8</v>
      </c>
      <c r="F287" s="10">
        <v>286</v>
      </c>
      <c r="G287" s="39" t="s">
        <v>30</v>
      </c>
      <c r="H287" s="40" t="s">
        <v>6</v>
      </c>
      <c r="I287" s="40" t="s">
        <v>29</v>
      </c>
      <c r="J287" s="40" t="s">
        <v>7</v>
      </c>
      <c r="K287" s="60">
        <v>-4.9638000000000002E-2</v>
      </c>
      <c r="L287" s="61">
        <v>1.8780930760499435E-2</v>
      </c>
      <c r="M287" s="67">
        <v>-2.6429999999999998</v>
      </c>
      <c r="N287" s="40">
        <v>1960</v>
      </c>
      <c r="O287" s="40">
        <v>28</v>
      </c>
      <c r="P287" s="40">
        <v>28</v>
      </c>
      <c r="Q287" s="40" t="s">
        <v>15</v>
      </c>
      <c r="R287" s="40" t="s">
        <v>89</v>
      </c>
      <c r="S287" s="43" t="s">
        <v>169</v>
      </c>
      <c r="T287" s="40" t="s">
        <v>25</v>
      </c>
      <c r="U287" s="40" t="s">
        <v>17</v>
      </c>
      <c r="V287" s="40" t="s">
        <v>348</v>
      </c>
      <c r="W287" s="40">
        <v>1</v>
      </c>
      <c r="X287" s="40" t="s">
        <v>16</v>
      </c>
    </row>
    <row r="288" spans="1:24" ht="21" customHeight="1">
      <c r="A288" s="38" t="s">
        <v>318</v>
      </c>
      <c r="B288" s="10" t="s">
        <v>293</v>
      </c>
      <c r="C288" s="10">
        <v>1997</v>
      </c>
      <c r="D288" s="10">
        <v>29</v>
      </c>
      <c r="E288" s="10">
        <v>9</v>
      </c>
      <c r="F288" s="10">
        <v>287</v>
      </c>
      <c r="G288" s="39" t="s">
        <v>30</v>
      </c>
      <c r="H288" s="40" t="s">
        <v>6</v>
      </c>
      <c r="I288" s="40" t="s">
        <v>29</v>
      </c>
      <c r="J288" s="40" t="s">
        <v>7</v>
      </c>
      <c r="K288" s="60">
        <v>-6.4897999999999997E-2</v>
      </c>
      <c r="L288" s="61">
        <v>2.6699999999999998E-2</v>
      </c>
      <c r="M288" s="67">
        <v>-2.67</v>
      </c>
      <c r="N288" s="40">
        <v>1960</v>
      </c>
      <c r="O288" s="40">
        <v>28</v>
      </c>
      <c r="P288" s="40">
        <v>28</v>
      </c>
      <c r="Q288" s="40" t="s">
        <v>15</v>
      </c>
      <c r="R288" s="40" t="s">
        <v>89</v>
      </c>
      <c r="S288" s="43" t="s">
        <v>169</v>
      </c>
      <c r="T288" s="40" t="s">
        <v>31</v>
      </c>
      <c r="U288" s="40" t="s">
        <v>17</v>
      </c>
      <c r="V288" s="40" t="s">
        <v>348</v>
      </c>
      <c r="W288" s="40">
        <v>1</v>
      </c>
      <c r="X288" s="40" t="s">
        <v>16</v>
      </c>
    </row>
    <row r="289" spans="1:24" ht="21" customHeight="1">
      <c r="A289" s="38" t="s">
        <v>318</v>
      </c>
      <c r="B289" s="10" t="s">
        <v>293</v>
      </c>
      <c r="C289" s="10">
        <v>1997</v>
      </c>
      <c r="D289" s="10">
        <v>29</v>
      </c>
      <c r="E289" s="10">
        <v>10</v>
      </c>
      <c r="F289" s="10">
        <v>288</v>
      </c>
      <c r="G289" s="39" t="s">
        <v>30</v>
      </c>
      <c r="H289" s="40" t="s">
        <v>6</v>
      </c>
      <c r="I289" s="40" t="s">
        <v>29</v>
      </c>
      <c r="J289" s="40" t="s">
        <v>7</v>
      </c>
      <c r="K289" s="60">
        <v>-6.4899999999999999E-2</v>
      </c>
      <c r="L289" s="61">
        <v>2.673E-2</v>
      </c>
      <c r="M289" s="67">
        <v>-2.673</v>
      </c>
      <c r="N289" s="40">
        <v>1960</v>
      </c>
      <c r="O289" s="40">
        <v>28</v>
      </c>
      <c r="P289" s="40">
        <v>28</v>
      </c>
      <c r="Q289" s="40" t="s">
        <v>15</v>
      </c>
      <c r="R289" s="40" t="s">
        <v>89</v>
      </c>
      <c r="S289" s="43" t="s">
        <v>169</v>
      </c>
      <c r="T289" s="40" t="s">
        <v>31</v>
      </c>
      <c r="U289" s="40" t="s">
        <v>17</v>
      </c>
      <c r="V289" s="40" t="s">
        <v>348</v>
      </c>
      <c r="W289" s="40">
        <v>1</v>
      </c>
      <c r="X289" s="40" t="s">
        <v>16</v>
      </c>
    </row>
    <row r="290" spans="1:24" ht="21" customHeight="1">
      <c r="A290" s="38" t="s">
        <v>318</v>
      </c>
      <c r="B290" s="10" t="s">
        <v>293</v>
      </c>
      <c r="C290" s="10">
        <v>1997</v>
      </c>
      <c r="D290" s="10">
        <v>29</v>
      </c>
      <c r="E290" s="10">
        <v>11</v>
      </c>
      <c r="F290" s="10">
        <v>289</v>
      </c>
      <c r="G290" s="39" t="s">
        <v>30</v>
      </c>
      <c r="H290" s="40" t="s">
        <v>6</v>
      </c>
      <c r="I290" s="40" t="s">
        <v>29</v>
      </c>
      <c r="J290" s="40" t="s">
        <v>7</v>
      </c>
      <c r="K290" s="60">
        <v>-6.9652000000000006E-2</v>
      </c>
      <c r="L290" s="61">
        <v>2.7120000000000002E-2</v>
      </c>
      <c r="M290" s="67">
        <v>-2.7120000000000002</v>
      </c>
      <c r="N290" s="40">
        <v>1960</v>
      </c>
      <c r="O290" s="40">
        <v>28</v>
      </c>
      <c r="P290" s="40">
        <v>28</v>
      </c>
      <c r="Q290" s="40" t="s">
        <v>15</v>
      </c>
      <c r="R290" s="40" t="s">
        <v>89</v>
      </c>
      <c r="S290" s="43" t="s">
        <v>169</v>
      </c>
      <c r="T290" s="40" t="s">
        <v>26</v>
      </c>
      <c r="U290" s="40" t="s">
        <v>17</v>
      </c>
      <c r="V290" s="40" t="s">
        <v>348</v>
      </c>
      <c r="W290" s="40">
        <v>1</v>
      </c>
      <c r="X290" s="40" t="s">
        <v>16</v>
      </c>
    </row>
    <row r="291" spans="1:24" ht="21" customHeight="1">
      <c r="A291" s="38" t="s">
        <v>318</v>
      </c>
      <c r="B291" s="10" t="s">
        <v>293</v>
      </c>
      <c r="C291" s="10">
        <v>1997</v>
      </c>
      <c r="D291" s="10">
        <v>29</v>
      </c>
      <c r="E291" s="10">
        <v>12</v>
      </c>
      <c r="F291" s="10">
        <v>290</v>
      </c>
      <c r="G291" s="39" t="s">
        <v>30</v>
      </c>
      <c r="H291" s="40" t="s">
        <v>6</v>
      </c>
      <c r="I291" s="40" t="s">
        <v>29</v>
      </c>
      <c r="J291" s="40" t="s">
        <v>7</v>
      </c>
      <c r="K291" s="60">
        <v>-6.8206000000000003E-2</v>
      </c>
      <c r="L291" s="61">
        <v>2.7140000000000001E-2</v>
      </c>
      <c r="M291" s="67">
        <v>-2.714</v>
      </c>
      <c r="N291" s="40">
        <v>1960</v>
      </c>
      <c r="O291" s="40">
        <v>28</v>
      </c>
      <c r="P291" s="40">
        <v>28</v>
      </c>
      <c r="Q291" s="40" t="s">
        <v>15</v>
      </c>
      <c r="R291" s="40" t="s">
        <v>89</v>
      </c>
      <c r="S291" s="43" t="s">
        <v>169</v>
      </c>
      <c r="T291" s="40" t="s">
        <v>26</v>
      </c>
      <c r="U291" s="40" t="s">
        <v>17</v>
      </c>
      <c r="V291" s="40" t="s">
        <v>348</v>
      </c>
      <c r="W291" s="40">
        <v>1</v>
      </c>
      <c r="X291" s="40" t="s">
        <v>16</v>
      </c>
    </row>
    <row r="292" spans="1:24" ht="21" customHeight="1">
      <c r="A292" s="38" t="s">
        <v>318</v>
      </c>
      <c r="B292" s="10" t="s">
        <v>293</v>
      </c>
      <c r="C292" s="10">
        <v>1997</v>
      </c>
      <c r="D292" s="10">
        <v>29</v>
      </c>
      <c r="E292" s="10">
        <v>13</v>
      </c>
      <c r="F292" s="10">
        <v>291</v>
      </c>
      <c r="G292" s="39" t="s">
        <v>30</v>
      </c>
      <c r="H292" s="40" t="s">
        <v>6</v>
      </c>
      <c r="I292" s="40" t="s">
        <v>29</v>
      </c>
      <c r="J292" s="40" t="s">
        <v>7</v>
      </c>
      <c r="K292" s="60">
        <v>-3.9384000000000002E-2</v>
      </c>
      <c r="L292" s="61">
        <v>1.9140000000000001E-2</v>
      </c>
      <c r="M292" s="67">
        <v>-1.9139999999999999</v>
      </c>
      <c r="N292" s="40">
        <v>1960</v>
      </c>
      <c r="O292" s="40">
        <v>28</v>
      </c>
      <c r="P292" s="40">
        <v>28</v>
      </c>
      <c r="Q292" s="40" t="s">
        <v>15</v>
      </c>
      <c r="R292" s="40" t="s">
        <v>81</v>
      </c>
      <c r="S292" s="43" t="s">
        <v>169</v>
      </c>
      <c r="T292" s="40" t="s">
        <v>25</v>
      </c>
      <c r="U292" s="40" t="s">
        <v>17</v>
      </c>
      <c r="V292" s="40" t="s">
        <v>348</v>
      </c>
      <c r="W292" s="40">
        <v>1</v>
      </c>
      <c r="X292" s="40" t="s">
        <v>16</v>
      </c>
    </row>
    <row r="293" spans="1:24" ht="21" customHeight="1">
      <c r="A293" s="38" t="s">
        <v>318</v>
      </c>
      <c r="B293" s="10" t="s">
        <v>293</v>
      </c>
      <c r="C293" s="10">
        <v>1997</v>
      </c>
      <c r="D293" s="10">
        <v>29</v>
      </c>
      <c r="E293" s="10">
        <v>14</v>
      </c>
      <c r="F293" s="10">
        <v>292</v>
      </c>
      <c r="G293" s="39" t="s">
        <v>30</v>
      </c>
      <c r="H293" s="40" t="s">
        <v>6</v>
      </c>
      <c r="I293" s="40" t="s">
        <v>29</v>
      </c>
      <c r="J293" s="40" t="s">
        <v>7</v>
      </c>
      <c r="K293" s="60">
        <v>-4.8327999999999996E-2</v>
      </c>
      <c r="L293" s="61">
        <v>2.366E-2</v>
      </c>
      <c r="M293" s="67">
        <v>-2.3660000000000001</v>
      </c>
      <c r="N293" s="40">
        <v>1960</v>
      </c>
      <c r="O293" s="40">
        <v>28</v>
      </c>
      <c r="P293" s="40">
        <v>28</v>
      </c>
      <c r="Q293" s="40" t="s">
        <v>15</v>
      </c>
      <c r="R293" s="40" t="s">
        <v>81</v>
      </c>
      <c r="S293" s="43" t="s">
        <v>169</v>
      </c>
      <c r="T293" s="40" t="s">
        <v>25</v>
      </c>
      <c r="U293" s="40" t="s">
        <v>17</v>
      </c>
      <c r="V293" s="40" t="s">
        <v>348</v>
      </c>
      <c r="W293" s="40">
        <v>1</v>
      </c>
      <c r="X293" s="40" t="s">
        <v>16</v>
      </c>
    </row>
    <row r="294" spans="1:24" ht="21" customHeight="1">
      <c r="A294" s="38" t="s">
        <v>322</v>
      </c>
      <c r="B294" s="10" t="s">
        <v>323</v>
      </c>
      <c r="C294" s="10">
        <v>2005</v>
      </c>
      <c r="D294" s="10">
        <v>31</v>
      </c>
      <c r="E294" s="10">
        <v>1</v>
      </c>
      <c r="F294" s="10">
        <v>296</v>
      </c>
      <c r="G294" s="39" t="s">
        <v>28</v>
      </c>
      <c r="H294" s="40" t="s">
        <v>6</v>
      </c>
      <c r="I294" s="40" t="s">
        <v>32</v>
      </c>
      <c r="J294" s="40" t="s">
        <v>16</v>
      </c>
      <c r="K294" s="60">
        <v>-1.1910000000000001</v>
      </c>
      <c r="L294" s="61">
        <v>1.6774647887323946</v>
      </c>
      <c r="M294" s="67">
        <v>-0.71</v>
      </c>
      <c r="N294" s="40">
        <v>1992</v>
      </c>
      <c r="O294" s="40">
        <v>7</v>
      </c>
      <c r="P294" s="40">
        <v>7</v>
      </c>
      <c r="Q294" s="40" t="s">
        <v>168</v>
      </c>
      <c r="R294" s="40" t="s">
        <v>81</v>
      </c>
      <c r="S294" s="43" t="s">
        <v>169</v>
      </c>
      <c r="T294" s="40" t="s">
        <v>25</v>
      </c>
      <c r="U294" s="40" t="s">
        <v>17</v>
      </c>
      <c r="V294" s="40" t="s">
        <v>349</v>
      </c>
      <c r="W294" s="40">
        <v>2</v>
      </c>
      <c r="X294" s="40" t="s">
        <v>7</v>
      </c>
    </row>
    <row r="295" spans="1:24" ht="21" customHeight="1">
      <c r="A295" s="38" t="s">
        <v>322</v>
      </c>
      <c r="B295" s="10" t="s">
        <v>323</v>
      </c>
      <c r="C295" s="10">
        <v>2005</v>
      </c>
      <c r="D295" s="10">
        <v>31</v>
      </c>
      <c r="E295" s="10">
        <v>2</v>
      </c>
      <c r="F295" s="10">
        <v>297</v>
      </c>
      <c r="G295" s="39" t="s">
        <v>28</v>
      </c>
      <c r="H295" s="40" t="s">
        <v>6</v>
      </c>
      <c r="I295" s="40" t="s">
        <v>32</v>
      </c>
      <c r="J295" s="40" t="s">
        <v>16</v>
      </c>
      <c r="K295" s="60">
        <v>0.126</v>
      </c>
      <c r="L295" s="61">
        <v>0.11150442477876107</v>
      </c>
      <c r="M295" s="67">
        <v>1.1299999999999999</v>
      </c>
      <c r="N295" s="40">
        <v>1992</v>
      </c>
      <c r="O295" s="40">
        <v>7</v>
      </c>
      <c r="P295" s="40">
        <v>7</v>
      </c>
      <c r="Q295" s="40" t="s">
        <v>168</v>
      </c>
      <c r="R295" s="40" t="s">
        <v>81</v>
      </c>
      <c r="S295" s="43" t="s">
        <v>169</v>
      </c>
      <c r="T295" s="40" t="s">
        <v>25</v>
      </c>
      <c r="U295" s="40" t="s">
        <v>17</v>
      </c>
      <c r="V295" s="40" t="s">
        <v>349</v>
      </c>
      <c r="W295" s="40">
        <v>1</v>
      </c>
      <c r="X295" s="40" t="s">
        <v>7</v>
      </c>
    </row>
    <row r="296" spans="1:24" ht="21" customHeight="1">
      <c r="A296" s="38" t="s">
        <v>322</v>
      </c>
      <c r="B296" s="10" t="s">
        <v>323</v>
      </c>
      <c r="C296" s="10">
        <v>2005</v>
      </c>
      <c r="D296" s="10">
        <v>31</v>
      </c>
      <c r="E296" s="10">
        <v>3</v>
      </c>
      <c r="F296" s="10">
        <v>298</v>
      </c>
      <c r="G296" s="39" t="s">
        <v>28</v>
      </c>
      <c r="H296" s="40" t="s">
        <v>6</v>
      </c>
      <c r="I296" s="40" t="s">
        <v>32</v>
      </c>
      <c r="J296" s="40" t="s">
        <v>16</v>
      </c>
      <c r="K296" s="60">
        <v>-2.048</v>
      </c>
      <c r="L296" s="61">
        <v>1.7504273504273506</v>
      </c>
      <c r="M296" s="67">
        <v>-1.17</v>
      </c>
      <c r="N296" s="40">
        <v>1992</v>
      </c>
      <c r="O296" s="40">
        <v>7</v>
      </c>
      <c r="P296" s="40">
        <v>7</v>
      </c>
      <c r="Q296" s="40" t="s">
        <v>168</v>
      </c>
      <c r="R296" s="40" t="s">
        <v>81</v>
      </c>
      <c r="S296" s="43" t="s">
        <v>169</v>
      </c>
      <c r="T296" s="40" t="s">
        <v>25</v>
      </c>
      <c r="U296" s="40" t="s">
        <v>17</v>
      </c>
      <c r="V296" s="40" t="s">
        <v>349</v>
      </c>
      <c r="W296" s="40">
        <v>1</v>
      </c>
      <c r="X296" s="40" t="s">
        <v>7</v>
      </c>
    </row>
    <row r="297" spans="1:24" ht="21" customHeight="1">
      <c r="A297" s="38" t="s">
        <v>322</v>
      </c>
      <c r="B297" s="10" t="s">
        <v>323</v>
      </c>
      <c r="C297" s="10">
        <v>2005</v>
      </c>
      <c r="D297" s="10">
        <v>31</v>
      </c>
      <c r="E297" s="10">
        <v>4</v>
      </c>
      <c r="F297" s="10">
        <v>299</v>
      </c>
      <c r="G297" s="39" t="s">
        <v>28</v>
      </c>
      <c r="H297" s="40" t="s">
        <v>6</v>
      </c>
      <c r="I297" s="40" t="s">
        <v>32</v>
      </c>
      <c r="J297" s="40" t="s">
        <v>16</v>
      </c>
      <c r="K297" s="60">
        <v>9.6000000000000002E-2</v>
      </c>
      <c r="L297" s="61">
        <v>0.1142857142857143</v>
      </c>
      <c r="M297" s="67">
        <v>0.84</v>
      </c>
      <c r="N297" s="40">
        <v>1992</v>
      </c>
      <c r="O297" s="40">
        <v>7</v>
      </c>
      <c r="P297" s="40">
        <v>7</v>
      </c>
      <c r="Q297" s="40" t="s">
        <v>168</v>
      </c>
      <c r="R297" s="40" t="s">
        <v>81</v>
      </c>
      <c r="S297" s="43" t="s">
        <v>169</v>
      </c>
      <c r="T297" s="40" t="s">
        <v>25</v>
      </c>
      <c r="U297" s="40" t="s">
        <v>17</v>
      </c>
      <c r="V297" s="40" t="s">
        <v>349</v>
      </c>
      <c r="W297" s="40">
        <v>2</v>
      </c>
      <c r="X297" s="40" t="s">
        <v>7</v>
      </c>
    </row>
    <row r="298" spans="1:24" ht="21" customHeight="1">
      <c r="A298" s="38" t="s">
        <v>324</v>
      </c>
      <c r="B298" s="10" t="s">
        <v>285</v>
      </c>
      <c r="C298" s="10">
        <v>2006</v>
      </c>
      <c r="D298" s="10">
        <v>32</v>
      </c>
      <c r="E298" s="10">
        <v>1</v>
      </c>
      <c r="F298" s="10">
        <v>300</v>
      </c>
      <c r="G298" s="39" t="s">
        <v>28</v>
      </c>
      <c r="H298" s="40" t="s">
        <v>6</v>
      </c>
      <c r="I298" s="40" t="s">
        <v>29</v>
      </c>
      <c r="J298" s="40" t="s">
        <v>7</v>
      </c>
      <c r="K298" s="60">
        <v>-7.0999999999999994E-2</v>
      </c>
      <c r="L298" s="61">
        <v>0.57850000000000001</v>
      </c>
      <c r="M298" s="67">
        <v>-0.12273120138288676</v>
      </c>
      <c r="N298" s="40">
        <v>1986</v>
      </c>
      <c r="O298" s="40">
        <v>13</v>
      </c>
      <c r="P298" s="40">
        <v>13</v>
      </c>
      <c r="Q298" s="40" t="s">
        <v>168</v>
      </c>
      <c r="R298" s="40" t="s">
        <v>80</v>
      </c>
      <c r="S298" s="43" t="s">
        <v>169</v>
      </c>
      <c r="T298" s="40" t="s">
        <v>25</v>
      </c>
      <c r="U298" s="40" t="s">
        <v>17</v>
      </c>
      <c r="V298" s="40" t="s">
        <v>300</v>
      </c>
      <c r="W298" s="40">
        <v>1</v>
      </c>
      <c r="X298" s="40" t="s">
        <v>7</v>
      </c>
    </row>
    <row r="299" spans="1:24" ht="21" customHeight="1">
      <c r="A299" s="38" t="s">
        <v>324</v>
      </c>
      <c r="B299" s="10" t="s">
        <v>285</v>
      </c>
      <c r="C299" s="10">
        <v>2006</v>
      </c>
      <c r="D299" s="10">
        <v>32</v>
      </c>
      <c r="E299" s="10">
        <v>2</v>
      </c>
      <c r="F299" s="10">
        <v>301</v>
      </c>
      <c r="G299" s="39" t="s">
        <v>28</v>
      </c>
      <c r="H299" s="40" t="s">
        <v>6</v>
      </c>
      <c r="I299" s="40" t="s">
        <v>32</v>
      </c>
      <c r="J299" s="40" t="s">
        <v>7</v>
      </c>
      <c r="K299" s="60">
        <v>-0.13100000000000001</v>
      </c>
      <c r="L299" s="61">
        <v>5.2299999999999999E-2</v>
      </c>
      <c r="M299" s="67">
        <v>-2.5047801147227533</v>
      </c>
      <c r="N299" s="40">
        <v>1986</v>
      </c>
      <c r="O299" s="40">
        <v>13</v>
      </c>
      <c r="P299" s="40">
        <v>13</v>
      </c>
      <c r="Q299" s="40" t="s">
        <v>168</v>
      </c>
      <c r="R299" s="40" t="s">
        <v>80</v>
      </c>
      <c r="S299" s="43" t="s">
        <v>169</v>
      </c>
      <c r="T299" s="40" t="s">
        <v>25</v>
      </c>
      <c r="U299" s="40" t="s">
        <v>17</v>
      </c>
      <c r="V299" s="40" t="s">
        <v>300</v>
      </c>
      <c r="W299" s="40">
        <v>1</v>
      </c>
      <c r="X299" s="40" t="s">
        <v>7</v>
      </c>
    </row>
    <row r="300" spans="1:24" ht="21" customHeight="1">
      <c r="A300" s="38" t="s">
        <v>324</v>
      </c>
      <c r="B300" s="10" t="s">
        <v>285</v>
      </c>
      <c r="C300" s="10">
        <v>2006</v>
      </c>
      <c r="D300" s="10">
        <v>32</v>
      </c>
      <c r="E300" s="10">
        <v>3</v>
      </c>
      <c r="F300" s="10">
        <v>302</v>
      </c>
      <c r="G300" s="39" t="s">
        <v>28</v>
      </c>
      <c r="H300" s="40" t="s">
        <v>6</v>
      </c>
      <c r="I300" s="40" t="s">
        <v>32</v>
      </c>
      <c r="J300" s="40" t="s">
        <v>7</v>
      </c>
      <c r="K300" s="60">
        <v>-0.23430000000000001</v>
      </c>
      <c r="L300" s="61">
        <v>0.1067</v>
      </c>
      <c r="M300" s="67">
        <v>-2.195876288659794</v>
      </c>
      <c r="N300" s="40">
        <v>1986</v>
      </c>
      <c r="O300" s="40">
        <v>13</v>
      </c>
      <c r="P300" s="40">
        <v>13</v>
      </c>
      <c r="Q300" s="40" t="s">
        <v>168</v>
      </c>
      <c r="R300" s="40" t="s">
        <v>80</v>
      </c>
      <c r="S300" s="43" t="s">
        <v>169</v>
      </c>
      <c r="T300" s="40" t="s">
        <v>25</v>
      </c>
      <c r="U300" s="40" t="s">
        <v>17</v>
      </c>
      <c r="V300" s="40" t="s">
        <v>300</v>
      </c>
      <c r="W300" s="40">
        <v>1</v>
      </c>
      <c r="X300" s="40" t="s">
        <v>7</v>
      </c>
    </row>
    <row r="301" spans="1:24" ht="21" customHeight="1">
      <c r="A301" s="38" t="s">
        <v>324</v>
      </c>
      <c r="B301" s="10" t="s">
        <v>285</v>
      </c>
      <c r="C301" s="10">
        <v>2006</v>
      </c>
      <c r="D301" s="10">
        <v>32</v>
      </c>
      <c r="E301" s="10">
        <v>4</v>
      </c>
      <c r="F301" s="10">
        <v>303</v>
      </c>
      <c r="G301" s="39" t="s">
        <v>28</v>
      </c>
      <c r="H301" s="40" t="s">
        <v>6</v>
      </c>
      <c r="I301" s="40" t="s">
        <v>32</v>
      </c>
      <c r="J301" s="40" t="s">
        <v>7</v>
      </c>
      <c r="K301" s="60">
        <v>-0.25580000000000003</v>
      </c>
      <c r="L301" s="61">
        <v>0.15029999999999999</v>
      </c>
      <c r="M301" s="67">
        <v>-1.7019294743845645</v>
      </c>
      <c r="N301" s="40">
        <v>1986</v>
      </c>
      <c r="O301" s="40">
        <v>13</v>
      </c>
      <c r="P301" s="40">
        <v>13</v>
      </c>
      <c r="Q301" s="40" t="s">
        <v>168</v>
      </c>
      <c r="R301" s="40" t="s">
        <v>80</v>
      </c>
      <c r="S301" s="43" t="s">
        <v>169</v>
      </c>
      <c r="T301" s="40" t="s">
        <v>25</v>
      </c>
      <c r="U301" s="40" t="s">
        <v>17</v>
      </c>
      <c r="V301" s="40" t="s">
        <v>300</v>
      </c>
      <c r="W301" s="40">
        <v>1</v>
      </c>
      <c r="X301" s="40" t="s">
        <v>7</v>
      </c>
    </row>
    <row r="302" spans="1:24" ht="21" customHeight="1">
      <c r="A302" s="38" t="s">
        <v>324</v>
      </c>
      <c r="B302" s="10" t="s">
        <v>285</v>
      </c>
      <c r="C302" s="10">
        <v>2006</v>
      </c>
      <c r="D302" s="10">
        <v>32</v>
      </c>
      <c r="E302" s="10">
        <v>5</v>
      </c>
      <c r="F302" s="10">
        <v>304</v>
      </c>
      <c r="G302" s="39" t="s">
        <v>28</v>
      </c>
      <c r="H302" s="40" t="s">
        <v>6</v>
      </c>
      <c r="I302" s="40" t="s">
        <v>32</v>
      </c>
      <c r="J302" s="40" t="s">
        <v>7</v>
      </c>
      <c r="K302" s="60">
        <v>-0.25090000000000001</v>
      </c>
      <c r="L302" s="61">
        <v>7.51E-2</v>
      </c>
      <c r="M302" s="67">
        <v>-3.340878828229028</v>
      </c>
      <c r="N302" s="40">
        <v>1986</v>
      </c>
      <c r="O302" s="40">
        <v>13</v>
      </c>
      <c r="P302" s="40">
        <v>13</v>
      </c>
      <c r="Q302" s="40" t="s">
        <v>168</v>
      </c>
      <c r="R302" s="40" t="s">
        <v>80</v>
      </c>
      <c r="S302" s="43" t="s">
        <v>169</v>
      </c>
      <c r="T302" s="40" t="s">
        <v>25</v>
      </c>
      <c r="U302" s="40" t="s">
        <v>17</v>
      </c>
      <c r="V302" s="40" t="s">
        <v>300</v>
      </c>
      <c r="W302" s="40">
        <v>1</v>
      </c>
      <c r="X302" s="40" t="s">
        <v>7</v>
      </c>
    </row>
    <row r="303" spans="1:24" ht="21" customHeight="1">
      <c r="A303" s="38" t="s">
        <v>324</v>
      </c>
      <c r="B303" s="10" t="s">
        <v>285</v>
      </c>
      <c r="C303" s="10">
        <v>2006</v>
      </c>
      <c r="D303" s="10">
        <v>32</v>
      </c>
      <c r="E303" s="10">
        <v>6</v>
      </c>
      <c r="F303" s="10">
        <v>305</v>
      </c>
      <c r="G303" s="39" t="s">
        <v>28</v>
      </c>
      <c r="H303" s="40" t="s">
        <v>358</v>
      </c>
      <c r="I303" s="40" t="s">
        <v>60</v>
      </c>
      <c r="J303" s="40" t="s">
        <v>7</v>
      </c>
      <c r="K303" s="60">
        <v>5.0999999999999997E-2</v>
      </c>
      <c r="L303" s="61">
        <v>4.7E-2</v>
      </c>
      <c r="M303" s="67">
        <v>1.0851063829787233</v>
      </c>
      <c r="N303" s="40">
        <v>1986</v>
      </c>
      <c r="O303" s="40">
        <v>13</v>
      </c>
      <c r="P303" s="40">
        <v>3</v>
      </c>
      <c r="Q303" s="40" t="s">
        <v>168</v>
      </c>
      <c r="R303" s="40" t="s">
        <v>80</v>
      </c>
      <c r="S303" s="43" t="s">
        <v>169</v>
      </c>
      <c r="T303" s="40" t="s">
        <v>25</v>
      </c>
      <c r="U303" s="40" t="s">
        <v>17</v>
      </c>
      <c r="V303" s="40" t="s">
        <v>300</v>
      </c>
      <c r="W303" s="40">
        <v>1</v>
      </c>
      <c r="X303" s="40" t="s">
        <v>7</v>
      </c>
    </row>
    <row r="304" spans="1:24" ht="21" customHeight="1">
      <c r="A304" s="38" t="s">
        <v>324</v>
      </c>
      <c r="B304" s="10" t="s">
        <v>285</v>
      </c>
      <c r="C304" s="10">
        <v>2006</v>
      </c>
      <c r="D304" s="10">
        <v>32</v>
      </c>
      <c r="E304" s="10">
        <v>7</v>
      </c>
      <c r="F304" s="10">
        <v>306</v>
      </c>
      <c r="G304" s="39" t="s">
        <v>28</v>
      </c>
      <c r="H304" s="40" t="s">
        <v>358</v>
      </c>
      <c r="I304" s="40" t="s">
        <v>62</v>
      </c>
      <c r="J304" s="40" t="s">
        <v>7</v>
      </c>
      <c r="K304" s="60">
        <v>0.115</v>
      </c>
      <c r="L304" s="61">
        <v>0.06</v>
      </c>
      <c r="M304" s="67">
        <v>1.9166666666666667</v>
      </c>
      <c r="N304" s="40">
        <v>1986</v>
      </c>
      <c r="O304" s="40">
        <v>13</v>
      </c>
      <c r="P304" s="40">
        <v>3</v>
      </c>
      <c r="Q304" s="40" t="s">
        <v>168</v>
      </c>
      <c r="R304" s="40" t="s">
        <v>80</v>
      </c>
      <c r="S304" s="43" t="s">
        <v>169</v>
      </c>
      <c r="T304" s="40" t="s">
        <v>25</v>
      </c>
      <c r="U304" s="40" t="s">
        <v>17</v>
      </c>
      <c r="V304" s="40" t="s">
        <v>300</v>
      </c>
      <c r="W304" s="40">
        <v>1</v>
      </c>
      <c r="X304" s="40" t="s">
        <v>7</v>
      </c>
    </row>
    <row r="305" spans="1:24" ht="21" customHeight="1">
      <c r="A305" s="38" t="s">
        <v>324</v>
      </c>
      <c r="B305" s="10" t="s">
        <v>285</v>
      </c>
      <c r="C305" s="10">
        <v>2006</v>
      </c>
      <c r="D305" s="10">
        <v>32</v>
      </c>
      <c r="E305" s="10">
        <v>8</v>
      </c>
      <c r="F305" s="10">
        <v>307</v>
      </c>
      <c r="G305" s="39" t="s">
        <v>28</v>
      </c>
      <c r="H305" s="40" t="s">
        <v>358</v>
      </c>
      <c r="I305" s="40" t="s">
        <v>61</v>
      </c>
      <c r="J305" s="40" t="s">
        <v>7</v>
      </c>
      <c r="K305" s="60">
        <v>6.9000000000000006E-2</v>
      </c>
      <c r="L305" s="61">
        <v>7.2999999999999995E-2</v>
      </c>
      <c r="M305" s="67">
        <v>0.94520547945205491</v>
      </c>
      <c r="N305" s="40">
        <v>1986</v>
      </c>
      <c r="O305" s="40">
        <v>13</v>
      </c>
      <c r="P305" s="40">
        <v>3</v>
      </c>
      <c r="Q305" s="40" t="s">
        <v>168</v>
      </c>
      <c r="R305" s="40" t="s">
        <v>80</v>
      </c>
      <c r="S305" s="43" t="s">
        <v>169</v>
      </c>
      <c r="T305" s="40" t="s">
        <v>25</v>
      </c>
      <c r="U305" s="40" t="s">
        <v>17</v>
      </c>
      <c r="V305" s="40" t="s">
        <v>300</v>
      </c>
      <c r="W305" s="40">
        <v>1</v>
      </c>
      <c r="X305" s="40" t="s">
        <v>7</v>
      </c>
    </row>
    <row r="306" spans="1:24" ht="21" customHeight="1">
      <c r="A306" s="38" t="s">
        <v>324</v>
      </c>
      <c r="B306" s="10" t="s">
        <v>285</v>
      </c>
      <c r="C306" s="10">
        <v>2006</v>
      </c>
      <c r="D306" s="10">
        <v>32</v>
      </c>
      <c r="E306" s="10">
        <v>9</v>
      </c>
      <c r="F306" s="10">
        <v>308</v>
      </c>
      <c r="G306" s="39" t="s">
        <v>28</v>
      </c>
      <c r="H306" s="40" t="s">
        <v>358</v>
      </c>
      <c r="I306" s="40" t="s">
        <v>60</v>
      </c>
      <c r="J306" s="40" t="s">
        <v>7</v>
      </c>
      <c r="K306" s="60">
        <v>4.8000000000000001E-2</v>
      </c>
      <c r="L306" s="61">
        <v>5.8000000000000003E-2</v>
      </c>
      <c r="M306" s="67">
        <v>0.82758620689655171</v>
      </c>
      <c r="N306" s="40">
        <v>1986</v>
      </c>
      <c r="O306" s="40">
        <v>13</v>
      </c>
      <c r="P306" s="40">
        <v>3</v>
      </c>
      <c r="Q306" s="40" t="s">
        <v>168</v>
      </c>
      <c r="R306" s="40" t="s">
        <v>80</v>
      </c>
      <c r="S306" s="43" t="s">
        <v>169</v>
      </c>
      <c r="T306" s="40" t="s">
        <v>25</v>
      </c>
      <c r="U306" s="40" t="s">
        <v>17</v>
      </c>
      <c r="V306" s="40" t="s">
        <v>300</v>
      </c>
      <c r="W306" s="40">
        <v>1</v>
      </c>
      <c r="X306" s="40" t="s">
        <v>7</v>
      </c>
    </row>
    <row r="307" spans="1:24" ht="21" customHeight="1">
      <c r="A307" s="38" t="s">
        <v>324</v>
      </c>
      <c r="B307" s="10" t="s">
        <v>285</v>
      </c>
      <c r="C307" s="10">
        <v>2006</v>
      </c>
      <c r="D307" s="10">
        <v>32</v>
      </c>
      <c r="E307" s="10">
        <v>10</v>
      </c>
      <c r="F307" s="10">
        <v>309</v>
      </c>
      <c r="G307" s="39" t="s">
        <v>28</v>
      </c>
      <c r="H307" s="40" t="s">
        <v>358</v>
      </c>
      <c r="I307" s="40" t="s">
        <v>62</v>
      </c>
      <c r="J307" s="40" t="s">
        <v>7</v>
      </c>
      <c r="K307" s="60">
        <v>0.13800000000000001</v>
      </c>
      <c r="L307" s="61">
        <v>8.1000000000000003E-2</v>
      </c>
      <c r="M307" s="67">
        <v>1.7037037037037037</v>
      </c>
      <c r="N307" s="40">
        <v>1986</v>
      </c>
      <c r="O307" s="40">
        <v>13</v>
      </c>
      <c r="P307" s="40">
        <v>3</v>
      </c>
      <c r="Q307" s="40" t="s">
        <v>168</v>
      </c>
      <c r="R307" s="40" t="s">
        <v>80</v>
      </c>
      <c r="S307" s="43" t="s">
        <v>169</v>
      </c>
      <c r="T307" s="40" t="s">
        <v>25</v>
      </c>
      <c r="U307" s="40" t="s">
        <v>17</v>
      </c>
      <c r="V307" s="40" t="s">
        <v>300</v>
      </c>
      <c r="W307" s="40">
        <v>1</v>
      </c>
      <c r="X307" s="40" t="s">
        <v>7</v>
      </c>
    </row>
    <row r="308" spans="1:24" ht="21" customHeight="1">
      <c r="A308" s="38" t="s">
        <v>324</v>
      </c>
      <c r="B308" s="10" t="s">
        <v>285</v>
      </c>
      <c r="C308" s="10">
        <v>2006</v>
      </c>
      <c r="D308" s="10">
        <v>32</v>
      </c>
      <c r="E308" s="10">
        <v>11</v>
      </c>
      <c r="F308" s="10">
        <v>310</v>
      </c>
      <c r="G308" s="39" t="s">
        <v>28</v>
      </c>
      <c r="H308" s="40" t="s">
        <v>358</v>
      </c>
      <c r="I308" s="40" t="s">
        <v>60</v>
      </c>
      <c r="J308" s="40" t="s">
        <v>7</v>
      </c>
      <c r="K308" s="60">
        <v>4.2000000000000003E-2</v>
      </c>
      <c r="L308" s="61">
        <v>0.129</v>
      </c>
      <c r="M308" s="67">
        <v>0.32558139534883723</v>
      </c>
      <c r="N308" s="40">
        <v>1986</v>
      </c>
      <c r="O308" s="40">
        <v>13</v>
      </c>
      <c r="P308" s="40">
        <v>3</v>
      </c>
      <c r="Q308" s="40" t="s">
        <v>168</v>
      </c>
      <c r="R308" s="40" t="s">
        <v>80</v>
      </c>
      <c r="S308" s="43" t="s">
        <v>169</v>
      </c>
      <c r="T308" s="40" t="s">
        <v>25</v>
      </c>
      <c r="U308" s="40" t="s">
        <v>17</v>
      </c>
      <c r="V308" s="40" t="s">
        <v>300</v>
      </c>
      <c r="W308" s="40">
        <v>1</v>
      </c>
      <c r="X308" s="40" t="s">
        <v>7</v>
      </c>
    </row>
    <row r="309" spans="1:24" ht="21" customHeight="1">
      <c r="A309" s="38" t="s">
        <v>324</v>
      </c>
      <c r="B309" s="10" t="s">
        <v>285</v>
      </c>
      <c r="C309" s="10">
        <v>2006</v>
      </c>
      <c r="D309" s="10">
        <v>32</v>
      </c>
      <c r="E309" s="10">
        <v>12</v>
      </c>
      <c r="F309" s="10">
        <v>311</v>
      </c>
      <c r="G309" s="39" t="s">
        <v>28</v>
      </c>
      <c r="H309" s="40" t="s">
        <v>358</v>
      </c>
      <c r="I309" s="40" t="s">
        <v>62</v>
      </c>
      <c r="J309" s="40" t="s">
        <v>7</v>
      </c>
      <c r="K309" s="60">
        <v>4.1000000000000002E-2</v>
      </c>
      <c r="L309" s="61">
        <v>0.28100000000000003</v>
      </c>
      <c r="M309" s="67">
        <v>0.14590747330960854</v>
      </c>
      <c r="N309" s="40">
        <v>1986</v>
      </c>
      <c r="O309" s="40">
        <v>13</v>
      </c>
      <c r="P309" s="40">
        <v>3</v>
      </c>
      <c r="Q309" s="40" t="s">
        <v>168</v>
      </c>
      <c r="R309" s="40" t="s">
        <v>80</v>
      </c>
      <c r="S309" s="43" t="s">
        <v>169</v>
      </c>
      <c r="T309" s="40" t="s">
        <v>25</v>
      </c>
      <c r="U309" s="40" t="s">
        <v>17</v>
      </c>
      <c r="V309" s="40" t="s">
        <v>300</v>
      </c>
      <c r="W309" s="40">
        <v>1</v>
      </c>
      <c r="X309" s="40" t="s">
        <v>7</v>
      </c>
    </row>
    <row r="310" spans="1:24" ht="21" customHeight="1">
      <c r="A310" s="38" t="s">
        <v>324</v>
      </c>
      <c r="B310" s="10" t="s">
        <v>285</v>
      </c>
      <c r="C310" s="10">
        <v>2006</v>
      </c>
      <c r="D310" s="10">
        <v>32</v>
      </c>
      <c r="E310" s="10">
        <v>13</v>
      </c>
      <c r="F310" s="10">
        <v>312</v>
      </c>
      <c r="G310" s="39" t="s">
        <v>28</v>
      </c>
      <c r="H310" s="40" t="s">
        <v>358</v>
      </c>
      <c r="I310" s="40" t="s">
        <v>60</v>
      </c>
      <c r="J310" s="40" t="s">
        <v>7</v>
      </c>
      <c r="K310" s="60">
        <v>-7.5999999999999998E-2</v>
      </c>
      <c r="L310" s="61">
        <v>9.1999999999999998E-2</v>
      </c>
      <c r="M310" s="67">
        <v>-0.82608695652173914</v>
      </c>
      <c r="N310" s="40">
        <v>1986</v>
      </c>
      <c r="O310" s="40">
        <v>13</v>
      </c>
      <c r="P310" s="40">
        <v>3</v>
      </c>
      <c r="Q310" s="40" t="s">
        <v>168</v>
      </c>
      <c r="R310" s="40" t="s">
        <v>80</v>
      </c>
      <c r="S310" s="43" t="s">
        <v>169</v>
      </c>
      <c r="T310" s="40" t="s">
        <v>25</v>
      </c>
      <c r="U310" s="40" t="s">
        <v>17</v>
      </c>
      <c r="V310" s="40" t="s">
        <v>300</v>
      </c>
      <c r="W310" s="40">
        <v>1</v>
      </c>
      <c r="X310" s="40" t="s">
        <v>7</v>
      </c>
    </row>
    <row r="311" spans="1:24" ht="21" customHeight="1">
      <c r="A311" s="38" t="s">
        <v>324</v>
      </c>
      <c r="B311" s="10" t="s">
        <v>285</v>
      </c>
      <c r="C311" s="10">
        <v>2006</v>
      </c>
      <c r="D311" s="10">
        <v>32</v>
      </c>
      <c r="E311" s="10">
        <v>14</v>
      </c>
      <c r="F311" s="10">
        <v>313</v>
      </c>
      <c r="G311" s="39" t="s">
        <v>28</v>
      </c>
      <c r="H311" s="40" t="s">
        <v>358</v>
      </c>
      <c r="I311" s="40" t="s">
        <v>62</v>
      </c>
      <c r="J311" s="40" t="s">
        <v>7</v>
      </c>
      <c r="K311" s="60">
        <v>-0.13600000000000001</v>
      </c>
      <c r="L311" s="61">
        <v>0.14199999999999999</v>
      </c>
      <c r="M311" s="67">
        <v>-0.9577464788732396</v>
      </c>
      <c r="N311" s="40">
        <v>1986</v>
      </c>
      <c r="O311" s="40">
        <v>13</v>
      </c>
      <c r="P311" s="40">
        <v>3</v>
      </c>
      <c r="Q311" s="40" t="s">
        <v>168</v>
      </c>
      <c r="R311" s="40" t="s">
        <v>80</v>
      </c>
      <c r="S311" s="43" t="s">
        <v>169</v>
      </c>
      <c r="T311" s="40" t="s">
        <v>25</v>
      </c>
      <c r="U311" s="40" t="s">
        <v>17</v>
      </c>
      <c r="V311" s="40" t="s">
        <v>300</v>
      </c>
      <c r="W311" s="40">
        <v>1</v>
      </c>
      <c r="X311" s="40" t="s">
        <v>7</v>
      </c>
    </row>
    <row r="312" spans="1:24" ht="21" customHeight="1">
      <c r="A312" s="38" t="s">
        <v>328</v>
      </c>
      <c r="B312" s="10" t="s">
        <v>327</v>
      </c>
      <c r="C312" s="10">
        <v>2004</v>
      </c>
      <c r="D312" s="10">
        <v>33</v>
      </c>
      <c r="E312" s="10">
        <v>1</v>
      </c>
      <c r="F312" s="10">
        <v>314</v>
      </c>
      <c r="G312" s="39" t="s">
        <v>30</v>
      </c>
      <c r="H312" s="40" t="s">
        <v>6</v>
      </c>
      <c r="I312" s="40" t="s">
        <v>29</v>
      </c>
      <c r="J312" s="40" t="s">
        <v>7</v>
      </c>
      <c r="K312" s="60">
        <v>-0.44</v>
      </c>
      <c r="L312" s="61">
        <v>0.20560747663551401</v>
      </c>
      <c r="M312" s="67">
        <v>-2.14</v>
      </c>
      <c r="N312" s="40">
        <v>1980</v>
      </c>
      <c r="O312" s="40">
        <v>20</v>
      </c>
      <c r="P312" s="40">
        <v>20</v>
      </c>
      <c r="Q312" s="40" t="s">
        <v>15</v>
      </c>
      <c r="R312" s="40" t="s">
        <v>80</v>
      </c>
      <c r="S312" s="43" t="s">
        <v>44</v>
      </c>
      <c r="T312" s="40" t="s">
        <v>26</v>
      </c>
      <c r="U312" s="40" t="s">
        <v>17</v>
      </c>
      <c r="V312" s="40" t="s">
        <v>350</v>
      </c>
      <c r="W312" s="40">
        <v>1</v>
      </c>
      <c r="X312" s="40" t="s">
        <v>16</v>
      </c>
    </row>
    <row r="313" spans="1:24" ht="21" customHeight="1">
      <c r="A313" s="38" t="s">
        <v>328</v>
      </c>
      <c r="B313" s="10" t="s">
        <v>327</v>
      </c>
      <c r="C313" s="10">
        <v>2004</v>
      </c>
      <c r="D313" s="10">
        <v>33</v>
      </c>
      <c r="E313" s="10">
        <v>2</v>
      </c>
      <c r="F313" s="10">
        <v>315</v>
      </c>
      <c r="G313" s="39" t="s">
        <v>30</v>
      </c>
      <c r="H313" s="40" t="s">
        <v>6</v>
      </c>
      <c r="I313" s="40" t="s">
        <v>29</v>
      </c>
      <c r="J313" s="40" t="s">
        <v>7</v>
      </c>
      <c r="K313" s="60">
        <v>-0.47</v>
      </c>
      <c r="L313" s="61">
        <v>0.20434782608695654</v>
      </c>
      <c r="M313" s="67">
        <v>-2.2999999999999998</v>
      </c>
      <c r="N313" s="40">
        <v>1980</v>
      </c>
      <c r="O313" s="40">
        <v>20</v>
      </c>
      <c r="P313" s="40">
        <v>20</v>
      </c>
      <c r="Q313" s="40" t="s">
        <v>15</v>
      </c>
      <c r="R313" s="40" t="s">
        <v>80</v>
      </c>
      <c r="S313" s="43" t="s">
        <v>44</v>
      </c>
      <c r="T313" s="40" t="s">
        <v>26</v>
      </c>
      <c r="U313" s="40" t="s">
        <v>17</v>
      </c>
      <c r="V313" s="40" t="s">
        <v>350</v>
      </c>
      <c r="W313" s="40">
        <v>1</v>
      </c>
      <c r="X313" s="40" t="s">
        <v>16</v>
      </c>
    </row>
    <row r="314" spans="1:24" ht="21" customHeight="1">
      <c r="A314" s="38" t="s">
        <v>328</v>
      </c>
      <c r="B314" s="10" t="s">
        <v>327</v>
      </c>
      <c r="C314" s="10">
        <v>2004</v>
      </c>
      <c r="D314" s="10">
        <v>33</v>
      </c>
      <c r="E314" s="10">
        <v>3</v>
      </c>
      <c r="F314" s="10">
        <v>316</v>
      </c>
      <c r="G314" s="39" t="s">
        <v>30</v>
      </c>
      <c r="H314" s="40" t="s">
        <v>6</v>
      </c>
      <c r="I314" s="40" t="s">
        <v>29</v>
      </c>
      <c r="J314" s="40" t="s">
        <v>7</v>
      </c>
      <c r="K314" s="60">
        <v>-0.18</v>
      </c>
      <c r="L314" s="61">
        <v>0.11538461538461538</v>
      </c>
      <c r="M314" s="67">
        <v>-1.56</v>
      </c>
      <c r="N314" s="40">
        <v>1980</v>
      </c>
      <c r="O314" s="40">
        <v>20</v>
      </c>
      <c r="P314" s="40">
        <v>20</v>
      </c>
      <c r="Q314" s="40" t="s">
        <v>168</v>
      </c>
      <c r="R314" s="40" t="s">
        <v>80</v>
      </c>
      <c r="S314" s="43" t="s">
        <v>169</v>
      </c>
      <c r="T314" s="40" t="s">
        <v>26</v>
      </c>
      <c r="U314" s="40" t="s">
        <v>17</v>
      </c>
      <c r="V314" s="40" t="s">
        <v>350</v>
      </c>
      <c r="W314" s="40">
        <v>1</v>
      </c>
      <c r="X314" s="40" t="s">
        <v>16</v>
      </c>
    </row>
    <row r="315" spans="1:24" ht="21" customHeight="1">
      <c r="A315" s="38" t="s">
        <v>328</v>
      </c>
      <c r="B315" s="10" t="s">
        <v>327</v>
      </c>
      <c r="C315" s="10">
        <v>2004</v>
      </c>
      <c r="D315" s="10">
        <v>33</v>
      </c>
      <c r="E315" s="10">
        <v>4</v>
      </c>
      <c r="F315" s="10">
        <v>317</v>
      </c>
      <c r="G315" s="39" t="s">
        <v>30</v>
      </c>
      <c r="H315" s="40" t="s">
        <v>6</v>
      </c>
      <c r="I315" s="40" t="s">
        <v>29</v>
      </c>
      <c r="J315" s="40" t="s">
        <v>7</v>
      </c>
      <c r="K315" s="60">
        <v>-0.04</v>
      </c>
      <c r="L315" s="61">
        <v>0.15384615384615385</v>
      </c>
      <c r="M315" s="67">
        <v>-0.26</v>
      </c>
      <c r="N315" s="40">
        <v>1980</v>
      </c>
      <c r="O315" s="40">
        <v>20</v>
      </c>
      <c r="P315" s="40">
        <v>20</v>
      </c>
      <c r="Q315" s="40" t="s">
        <v>168</v>
      </c>
      <c r="R315" s="40" t="s">
        <v>80</v>
      </c>
      <c r="S315" s="43" t="s">
        <v>169</v>
      </c>
      <c r="T315" s="40" t="s">
        <v>26</v>
      </c>
      <c r="U315" s="40" t="s">
        <v>17</v>
      </c>
      <c r="V315" s="40" t="s">
        <v>350</v>
      </c>
      <c r="W315" s="40">
        <v>1</v>
      </c>
      <c r="X315" s="40" t="s">
        <v>16</v>
      </c>
    </row>
    <row r="316" spans="1:24" ht="21" customHeight="1">
      <c r="A316" s="38" t="s">
        <v>328</v>
      </c>
      <c r="B316" s="10" t="s">
        <v>327</v>
      </c>
      <c r="C316" s="10">
        <v>2004</v>
      </c>
      <c r="D316" s="10">
        <v>33</v>
      </c>
      <c r="E316" s="10">
        <v>5</v>
      </c>
      <c r="F316" s="10">
        <v>318</v>
      </c>
      <c r="G316" s="39" t="s">
        <v>30</v>
      </c>
      <c r="H316" s="40" t="s">
        <v>6</v>
      </c>
      <c r="I316" s="40" t="s">
        <v>29</v>
      </c>
      <c r="J316" s="40" t="s">
        <v>7</v>
      </c>
      <c r="K316" s="60">
        <v>-0.17</v>
      </c>
      <c r="L316" s="61">
        <v>0.12230215827338131</v>
      </c>
      <c r="M316" s="67">
        <v>-1.39</v>
      </c>
      <c r="N316" s="40">
        <v>1980</v>
      </c>
      <c r="O316" s="40">
        <v>20</v>
      </c>
      <c r="P316" s="40">
        <v>20</v>
      </c>
      <c r="Q316" s="40" t="s">
        <v>168</v>
      </c>
      <c r="R316" s="40" t="s">
        <v>80</v>
      </c>
      <c r="S316" s="43" t="s">
        <v>169</v>
      </c>
      <c r="T316" s="40" t="s">
        <v>26</v>
      </c>
      <c r="U316" s="40" t="s">
        <v>17</v>
      </c>
      <c r="V316" s="40" t="s">
        <v>350</v>
      </c>
      <c r="W316" s="40">
        <v>1</v>
      </c>
      <c r="X316" s="40" t="s">
        <v>16</v>
      </c>
    </row>
    <row r="317" spans="1:24" ht="21" customHeight="1">
      <c r="A317" s="38" t="s">
        <v>328</v>
      </c>
      <c r="B317" s="10" t="s">
        <v>327</v>
      </c>
      <c r="C317" s="10">
        <v>2004</v>
      </c>
      <c r="D317" s="10">
        <v>33</v>
      </c>
      <c r="E317" s="10">
        <v>6</v>
      </c>
      <c r="F317" s="10">
        <v>319</v>
      </c>
      <c r="G317" s="39" t="s">
        <v>30</v>
      </c>
      <c r="H317" s="40" t="s">
        <v>6</v>
      </c>
      <c r="I317" s="40" t="s">
        <v>29</v>
      </c>
      <c r="J317" s="40" t="s">
        <v>7</v>
      </c>
      <c r="K317" s="60">
        <v>-0.03</v>
      </c>
      <c r="L317" s="61">
        <v>0.15</v>
      </c>
      <c r="M317" s="67">
        <v>-0.2</v>
      </c>
      <c r="N317" s="40">
        <v>1980</v>
      </c>
      <c r="O317" s="40">
        <v>20</v>
      </c>
      <c r="P317" s="40">
        <v>20</v>
      </c>
      <c r="Q317" s="40" t="s">
        <v>168</v>
      </c>
      <c r="R317" s="40" t="s">
        <v>80</v>
      </c>
      <c r="S317" s="43" t="s">
        <v>169</v>
      </c>
      <c r="T317" s="40" t="s">
        <v>26</v>
      </c>
      <c r="U317" s="40" t="s">
        <v>17</v>
      </c>
      <c r="V317" s="40" t="s">
        <v>350</v>
      </c>
      <c r="W317" s="40">
        <v>1</v>
      </c>
      <c r="X317" s="40" t="s">
        <v>16</v>
      </c>
    </row>
    <row r="318" spans="1:24" ht="21" customHeight="1">
      <c r="A318" s="38" t="s">
        <v>328</v>
      </c>
      <c r="B318" s="10" t="s">
        <v>327</v>
      </c>
      <c r="C318" s="10">
        <v>2004</v>
      </c>
      <c r="D318" s="10">
        <v>33</v>
      </c>
      <c r="E318" s="10">
        <v>7</v>
      </c>
      <c r="F318" s="10">
        <v>320</v>
      </c>
      <c r="G318" s="39" t="s">
        <v>30</v>
      </c>
      <c r="H318" s="40" t="s">
        <v>6</v>
      </c>
      <c r="I318" s="40" t="s">
        <v>29</v>
      </c>
      <c r="J318" s="40" t="s">
        <v>7</v>
      </c>
      <c r="K318" s="60">
        <v>-0.22</v>
      </c>
      <c r="L318" s="61">
        <v>0.11891891891891891</v>
      </c>
      <c r="M318" s="67">
        <v>-1.85</v>
      </c>
      <c r="N318" s="40">
        <v>1980</v>
      </c>
      <c r="O318" s="40">
        <v>20</v>
      </c>
      <c r="P318" s="40">
        <v>20</v>
      </c>
      <c r="Q318" s="40" t="s">
        <v>168</v>
      </c>
      <c r="R318" s="40" t="s">
        <v>80</v>
      </c>
      <c r="S318" s="43" t="s">
        <v>169</v>
      </c>
      <c r="T318" s="40" t="s">
        <v>26</v>
      </c>
      <c r="U318" s="40" t="s">
        <v>17</v>
      </c>
      <c r="V318" s="40" t="s">
        <v>350</v>
      </c>
      <c r="W318" s="40">
        <v>1</v>
      </c>
      <c r="X318" s="40" t="s">
        <v>16</v>
      </c>
    </row>
    <row r="319" spans="1:24" ht="21" customHeight="1">
      <c r="A319" s="38" t="s">
        <v>328</v>
      </c>
      <c r="B319" s="10" t="s">
        <v>327</v>
      </c>
      <c r="C319" s="10">
        <v>2004</v>
      </c>
      <c r="D319" s="10">
        <v>33</v>
      </c>
      <c r="E319" s="10">
        <v>8</v>
      </c>
      <c r="F319" s="10">
        <v>321</v>
      </c>
      <c r="G319" s="39" t="s">
        <v>30</v>
      </c>
      <c r="H319" s="40" t="s">
        <v>6</v>
      </c>
      <c r="I319" s="40" t="s">
        <v>29</v>
      </c>
      <c r="J319" s="40" t="s">
        <v>7</v>
      </c>
      <c r="K319" s="60">
        <v>-0.21</v>
      </c>
      <c r="L319" s="61">
        <v>0.15328467153284669</v>
      </c>
      <c r="M319" s="67">
        <v>-1.37</v>
      </c>
      <c r="N319" s="40">
        <v>1980</v>
      </c>
      <c r="O319" s="40">
        <v>20</v>
      </c>
      <c r="P319" s="40">
        <v>20</v>
      </c>
      <c r="Q319" s="40" t="s">
        <v>168</v>
      </c>
      <c r="R319" s="40" t="s">
        <v>80</v>
      </c>
      <c r="S319" s="43" t="s">
        <v>169</v>
      </c>
      <c r="T319" s="40" t="s">
        <v>26</v>
      </c>
      <c r="U319" s="40" t="s">
        <v>17</v>
      </c>
      <c r="V319" s="40" t="s">
        <v>350</v>
      </c>
      <c r="W319" s="40">
        <v>1</v>
      </c>
      <c r="X319" s="40" t="s">
        <v>16</v>
      </c>
    </row>
    <row r="320" spans="1:24" ht="21" customHeight="1">
      <c r="A320" s="38" t="s">
        <v>335</v>
      </c>
      <c r="B320" s="10" t="s">
        <v>334</v>
      </c>
      <c r="C320" s="10">
        <v>2001</v>
      </c>
      <c r="D320" s="10">
        <v>34</v>
      </c>
      <c r="E320" s="10">
        <v>1</v>
      </c>
      <c r="F320" s="10">
        <v>322</v>
      </c>
      <c r="G320" s="39" t="s">
        <v>28</v>
      </c>
      <c r="H320" s="40" t="s">
        <v>6</v>
      </c>
      <c r="I320" s="40" t="s">
        <v>29</v>
      </c>
      <c r="J320" s="40" t="s">
        <v>16</v>
      </c>
      <c r="K320" s="60">
        <v>-0.14899999999999999</v>
      </c>
      <c r="L320" s="61">
        <v>2.8000000000000001E-2</v>
      </c>
      <c r="M320" s="67">
        <v>-2.3650793650793651</v>
      </c>
      <c r="N320" s="40">
        <v>1988</v>
      </c>
      <c r="O320" s="40">
        <v>9</v>
      </c>
      <c r="P320" s="40">
        <v>9</v>
      </c>
      <c r="Q320" s="40" t="s">
        <v>168</v>
      </c>
      <c r="R320" s="40" t="s">
        <v>80</v>
      </c>
      <c r="S320" s="43" t="s">
        <v>169</v>
      </c>
      <c r="T320" s="40" t="s">
        <v>31</v>
      </c>
      <c r="U320" s="40" t="s">
        <v>17</v>
      </c>
      <c r="V320" s="40" t="s">
        <v>348</v>
      </c>
      <c r="W320" s="40">
        <v>1</v>
      </c>
      <c r="X320" s="40" t="s">
        <v>16</v>
      </c>
    </row>
    <row r="321" spans="1:24" ht="21" customHeight="1">
      <c r="A321" s="38" t="s">
        <v>335</v>
      </c>
      <c r="B321" s="10" t="s">
        <v>334</v>
      </c>
      <c r="C321" s="10">
        <v>2001</v>
      </c>
      <c r="D321" s="10">
        <v>34</v>
      </c>
      <c r="E321" s="10">
        <v>2</v>
      </c>
      <c r="F321" s="10">
        <v>323</v>
      </c>
      <c r="G321" s="39" t="s">
        <v>28</v>
      </c>
      <c r="H321" s="40" t="s">
        <v>6</v>
      </c>
      <c r="I321" s="40" t="s">
        <v>29</v>
      </c>
      <c r="J321" s="40" t="s">
        <v>16</v>
      </c>
      <c r="K321" s="60">
        <v>-0.17299999999999999</v>
      </c>
      <c r="L321" s="61">
        <v>7.5999999999999998E-2</v>
      </c>
      <c r="M321" s="67">
        <v>-2.2763157894736841</v>
      </c>
      <c r="N321" s="40">
        <v>1988</v>
      </c>
      <c r="O321" s="40">
        <v>9</v>
      </c>
      <c r="P321" s="40">
        <v>9</v>
      </c>
      <c r="Q321" s="40" t="s">
        <v>168</v>
      </c>
      <c r="R321" s="40" t="s">
        <v>80</v>
      </c>
      <c r="S321" s="43" t="s">
        <v>169</v>
      </c>
      <c r="T321" s="40" t="s">
        <v>31</v>
      </c>
      <c r="U321" s="40" t="s">
        <v>17</v>
      </c>
      <c r="V321" s="40" t="s">
        <v>348</v>
      </c>
      <c r="W321" s="40">
        <v>1</v>
      </c>
      <c r="X321" s="40" t="s">
        <v>16</v>
      </c>
    </row>
    <row r="322" spans="1:24" ht="21" customHeight="1">
      <c r="A322" s="38" t="s">
        <v>345</v>
      </c>
      <c r="B322" s="10" t="s">
        <v>344</v>
      </c>
      <c r="C322" s="10">
        <v>2004</v>
      </c>
      <c r="D322" s="10">
        <v>35</v>
      </c>
      <c r="E322" s="10">
        <v>1</v>
      </c>
      <c r="F322" s="10">
        <v>324</v>
      </c>
      <c r="G322" s="39" t="s">
        <v>30</v>
      </c>
      <c r="H322" s="40" t="s">
        <v>6</v>
      </c>
      <c r="I322" s="40" t="s">
        <v>29</v>
      </c>
      <c r="J322" s="40" t="s">
        <v>16</v>
      </c>
      <c r="K322" s="60">
        <v>2.8000000000000001E-2</v>
      </c>
      <c r="L322" s="61">
        <v>1.8543046357615896E-2</v>
      </c>
      <c r="M322" s="67">
        <v>1.51</v>
      </c>
      <c r="N322" s="40">
        <v>1965</v>
      </c>
      <c r="O322" s="40">
        <v>25</v>
      </c>
      <c r="P322" s="40">
        <v>25</v>
      </c>
      <c r="Q322" s="40" t="s">
        <v>15</v>
      </c>
      <c r="R322" s="40" t="s">
        <v>80</v>
      </c>
      <c r="S322" s="43" t="s">
        <v>43</v>
      </c>
      <c r="T322" s="40" t="s">
        <v>26</v>
      </c>
      <c r="U322" s="40" t="s">
        <v>17</v>
      </c>
      <c r="V322" s="40" t="s">
        <v>350</v>
      </c>
      <c r="W322" s="40">
        <v>1</v>
      </c>
      <c r="X322" s="40" t="s">
        <v>16</v>
      </c>
    </row>
    <row r="323" spans="1:24" ht="21" customHeight="1">
      <c r="A323" s="38" t="s">
        <v>345</v>
      </c>
      <c r="B323" s="10" t="s">
        <v>344</v>
      </c>
      <c r="C323" s="10">
        <v>2004</v>
      </c>
      <c r="D323" s="10">
        <v>35</v>
      </c>
      <c r="E323" s="10">
        <v>2</v>
      </c>
      <c r="F323" s="10">
        <v>325</v>
      </c>
      <c r="G323" s="39" t="s">
        <v>30</v>
      </c>
      <c r="H323" s="40" t="s">
        <v>6</v>
      </c>
      <c r="I323" s="40" t="s">
        <v>29</v>
      </c>
      <c r="J323" s="40" t="s">
        <v>16</v>
      </c>
      <c r="K323" s="60">
        <v>2.3E-2</v>
      </c>
      <c r="L323" s="61">
        <v>1.6788321167883209E-2</v>
      </c>
      <c r="M323" s="67">
        <v>1.37</v>
      </c>
      <c r="N323" s="40">
        <v>1965</v>
      </c>
      <c r="O323" s="40">
        <v>25</v>
      </c>
      <c r="P323" s="40">
        <v>25</v>
      </c>
      <c r="Q323" s="40" t="s">
        <v>15</v>
      </c>
      <c r="R323" s="40" t="s">
        <v>81</v>
      </c>
      <c r="S323" s="43" t="s">
        <v>43</v>
      </c>
      <c r="T323" s="40" t="s">
        <v>26</v>
      </c>
      <c r="U323" s="40" t="s">
        <v>17</v>
      </c>
      <c r="V323" s="40" t="s">
        <v>350</v>
      </c>
      <c r="W323" s="40">
        <v>1</v>
      </c>
      <c r="X323" s="40" t="s">
        <v>16</v>
      </c>
    </row>
    <row r="324" spans="1:24" ht="21" customHeight="1">
      <c r="A324" s="38" t="s">
        <v>345</v>
      </c>
      <c r="B324" s="10" t="s">
        <v>344</v>
      </c>
      <c r="C324" s="10">
        <v>2004</v>
      </c>
      <c r="D324" s="10">
        <v>35</v>
      </c>
      <c r="E324" s="10">
        <v>3</v>
      </c>
      <c r="F324" s="10">
        <v>326</v>
      </c>
      <c r="G324" s="39" t="s">
        <v>30</v>
      </c>
      <c r="H324" s="40" t="s">
        <v>6</v>
      </c>
      <c r="I324" s="40" t="s">
        <v>29</v>
      </c>
      <c r="J324" s="40" t="s">
        <v>16</v>
      </c>
      <c r="K324" s="60">
        <v>3.8999999999999998E-3</v>
      </c>
      <c r="L324" s="61">
        <v>1.054054054054054E-2</v>
      </c>
      <c r="M324" s="67">
        <v>0.37</v>
      </c>
      <c r="N324" s="40">
        <v>1965</v>
      </c>
      <c r="O324" s="40">
        <v>25</v>
      </c>
      <c r="P324" s="40">
        <v>25</v>
      </c>
      <c r="Q324" s="40" t="s">
        <v>15</v>
      </c>
      <c r="R324" s="40" t="s">
        <v>80</v>
      </c>
      <c r="S324" s="43" t="s">
        <v>43</v>
      </c>
      <c r="T324" s="40" t="s">
        <v>31</v>
      </c>
      <c r="U324" s="40" t="s">
        <v>17</v>
      </c>
      <c r="V324" s="40" t="s">
        <v>350</v>
      </c>
      <c r="W324" s="40">
        <v>1</v>
      </c>
      <c r="X324" s="40" t="s">
        <v>16</v>
      </c>
    </row>
    <row r="325" spans="1:24" ht="21" customHeight="1">
      <c r="A325" s="38" t="s">
        <v>345</v>
      </c>
      <c r="B325" s="10" t="s">
        <v>344</v>
      </c>
      <c r="C325" s="10">
        <v>2004</v>
      </c>
      <c r="D325" s="10">
        <v>35</v>
      </c>
      <c r="E325" s="10">
        <v>4</v>
      </c>
      <c r="F325" s="10">
        <v>327</v>
      </c>
      <c r="G325" s="39" t="s">
        <v>30</v>
      </c>
      <c r="H325" s="40" t="s">
        <v>6</v>
      </c>
      <c r="I325" s="40" t="s">
        <v>29</v>
      </c>
      <c r="J325" s="40" t="s">
        <v>16</v>
      </c>
      <c r="K325" s="60">
        <v>5.0000000000000001E-3</v>
      </c>
      <c r="L325" s="61">
        <v>1.0638297872340427E-2</v>
      </c>
      <c r="M325" s="67">
        <v>0.47</v>
      </c>
      <c r="N325" s="40">
        <v>1965</v>
      </c>
      <c r="O325" s="40">
        <v>25</v>
      </c>
      <c r="P325" s="40">
        <v>25</v>
      </c>
      <c r="Q325" s="40" t="s">
        <v>15</v>
      </c>
      <c r="R325" s="40" t="s">
        <v>81</v>
      </c>
      <c r="S325" s="43" t="s">
        <v>43</v>
      </c>
      <c r="T325" s="40" t="s">
        <v>31</v>
      </c>
      <c r="U325" s="40" t="s">
        <v>17</v>
      </c>
      <c r="V325" s="40" t="s">
        <v>350</v>
      </c>
      <c r="W325" s="40">
        <v>1</v>
      </c>
      <c r="X325" s="40" t="s">
        <v>16</v>
      </c>
    </row>
    <row r="326" spans="1:24" ht="21" customHeight="1">
      <c r="A326" s="38" t="s">
        <v>345</v>
      </c>
      <c r="B326" s="10" t="s">
        <v>344</v>
      </c>
      <c r="C326" s="10">
        <v>2004</v>
      </c>
      <c r="D326" s="10">
        <v>35</v>
      </c>
      <c r="E326" s="10">
        <v>5</v>
      </c>
      <c r="F326" s="10">
        <v>328</v>
      </c>
      <c r="G326" s="39" t="s">
        <v>30</v>
      </c>
      <c r="H326" s="40" t="s">
        <v>6</v>
      </c>
      <c r="I326" s="40" t="s">
        <v>29</v>
      </c>
      <c r="J326" s="40" t="s">
        <v>16</v>
      </c>
      <c r="K326" s="60">
        <v>0.05</v>
      </c>
      <c r="L326" s="61">
        <v>2.1645021645021644E-2</v>
      </c>
      <c r="M326" s="67">
        <v>2.31</v>
      </c>
      <c r="N326" s="40">
        <v>1965</v>
      </c>
      <c r="O326" s="40">
        <v>25</v>
      </c>
      <c r="P326" s="40">
        <v>25</v>
      </c>
      <c r="Q326" s="40" t="s">
        <v>15</v>
      </c>
      <c r="R326" s="40" t="s">
        <v>80</v>
      </c>
      <c r="S326" s="43" t="s">
        <v>43</v>
      </c>
      <c r="T326" s="40" t="s">
        <v>26</v>
      </c>
      <c r="U326" s="40" t="s">
        <v>17</v>
      </c>
      <c r="V326" s="40" t="s">
        <v>350</v>
      </c>
      <c r="W326" s="40">
        <v>1</v>
      </c>
      <c r="X326" s="40" t="s">
        <v>16</v>
      </c>
    </row>
    <row r="327" spans="1:24" ht="21" customHeight="1">
      <c r="A327" s="38" t="s">
        <v>345</v>
      </c>
      <c r="B327" s="10" t="s">
        <v>344</v>
      </c>
      <c r="C327" s="10">
        <v>2004</v>
      </c>
      <c r="D327" s="10">
        <v>35</v>
      </c>
      <c r="E327" s="10">
        <v>6</v>
      </c>
      <c r="F327" s="10">
        <v>329</v>
      </c>
      <c r="G327" s="39" t="s">
        <v>30</v>
      </c>
      <c r="H327" s="40" t="s">
        <v>6</v>
      </c>
      <c r="I327" s="40" t="s">
        <v>29</v>
      </c>
      <c r="J327" s="40" t="s">
        <v>16</v>
      </c>
      <c r="K327" s="60">
        <v>4.5999999999999999E-3</v>
      </c>
      <c r="L327" s="61">
        <v>2.0444444444444442E-3</v>
      </c>
      <c r="M327" s="67">
        <v>2.25</v>
      </c>
      <c r="N327" s="40">
        <v>1965</v>
      </c>
      <c r="O327" s="40">
        <v>25</v>
      </c>
      <c r="P327" s="40">
        <v>25</v>
      </c>
      <c r="Q327" s="40" t="s">
        <v>15</v>
      </c>
      <c r="R327" s="40" t="s">
        <v>81</v>
      </c>
      <c r="S327" s="43" t="s">
        <v>43</v>
      </c>
      <c r="T327" s="40" t="s">
        <v>26</v>
      </c>
      <c r="U327" s="40" t="s">
        <v>17</v>
      </c>
      <c r="V327" s="40" t="s">
        <v>350</v>
      </c>
      <c r="W327" s="40">
        <v>1</v>
      </c>
      <c r="X327" s="40" t="s">
        <v>16</v>
      </c>
    </row>
    <row r="328" spans="1:24" ht="21" customHeight="1">
      <c r="A328" s="38" t="s">
        <v>345</v>
      </c>
      <c r="B328" s="10" t="s">
        <v>344</v>
      </c>
      <c r="C328" s="10">
        <v>2004</v>
      </c>
      <c r="D328" s="10">
        <v>35</v>
      </c>
      <c r="E328" s="10">
        <v>7</v>
      </c>
      <c r="F328" s="10">
        <v>330</v>
      </c>
      <c r="G328" s="39" t="s">
        <v>30</v>
      </c>
      <c r="H328" s="40" t="s">
        <v>6</v>
      </c>
      <c r="I328" s="40" t="s">
        <v>29</v>
      </c>
      <c r="J328" s="40" t="s">
        <v>16</v>
      </c>
      <c r="K328" s="60">
        <v>2.3E-2</v>
      </c>
      <c r="L328" s="61">
        <v>1.2849162011173185E-2</v>
      </c>
      <c r="M328" s="67">
        <v>1.79</v>
      </c>
      <c r="N328" s="40">
        <v>1965</v>
      </c>
      <c r="O328" s="40">
        <v>25</v>
      </c>
      <c r="P328" s="40">
        <v>25</v>
      </c>
      <c r="Q328" s="40" t="s">
        <v>15</v>
      </c>
      <c r="R328" s="40" t="s">
        <v>80</v>
      </c>
      <c r="S328" s="43" t="s">
        <v>43</v>
      </c>
      <c r="T328" s="40" t="s">
        <v>31</v>
      </c>
      <c r="U328" s="40" t="s">
        <v>17</v>
      </c>
      <c r="V328" s="40" t="s">
        <v>350</v>
      </c>
      <c r="W328" s="40">
        <v>1</v>
      </c>
      <c r="X328" s="40" t="s">
        <v>16</v>
      </c>
    </row>
    <row r="329" spans="1:24" ht="21" customHeight="1">
      <c r="A329" s="38" t="s">
        <v>345</v>
      </c>
      <c r="B329" s="10" t="s">
        <v>344</v>
      </c>
      <c r="C329" s="10">
        <v>2004</v>
      </c>
      <c r="D329" s="10">
        <v>35</v>
      </c>
      <c r="E329" s="10">
        <v>8</v>
      </c>
      <c r="F329" s="10">
        <v>331</v>
      </c>
      <c r="G329" s="39" t="s">
        <v>30</v>
      </c>
      <c r="H329" s="40" t="s">
        <v>6</v>
      </c>
      <c r="I329" s="40" t="s">
        <v>29</v>
      </c>
      <c r="J329" s="40" t="s">
        <v>16</v>
      </c>
      <c r="K329" s="60">
        <v>2.4E-2</v>
      </c>
      <c r="L329" s="61">
        <v>1.2435233160621763E-2</v>
      </c>
      <c r="M329" s="67">
        <v>1.93</v>
      </c>
      <c r="N329" s="40">
        <v>1965</v>
      </c>
      <c r="O329" s="40">
        <v>25</v>
      </c>
      <c r="P329" s="40">
        <v>25</v>
      </c>
      <c r="Q329" s="40" t="s">
        <v>15</v>
      </c>
      <c r="R329" s="40" t="s">
        <v>81</v>
      </c>
      <c r="S329" s="43" t="s">
        <v>43</v>
      </c>
      <c r="T329" s="40" t="s">
        <v>31</v>
      </c>
      <c r="U329" s="40" t="s">
        <v>17</v>
      </c>
      <c r="V329" s="40" t="s">
        <v>350</v>
      </c>
      <c r="W329" s="40">
        <v>1</v>
      </c>
      <c r="X329" s="40" t="s">
        <v>16</v>
      </c>
    </row>
    <row r="330" spans="1:24" ht="21" customHeight="1">
      <c r="A330" s="38" t="s">
        <v>345</v>
      </c>
      <c r="B330" s="10" t="s">
        <v>344</v>
      </c>
      <c r="C330" s="10">
        <v>2004</v>
      </c>
      <c r="D330" s="10">
        <v>35</v>
      </c>
      <c r="E330" s="10">
        <v>9</v>
      </c>
      <c r="F330" s="10">
        <v>332</v>
      </c>
      <c r="G330" s="39" t="s">
        <v>30</v>
      </c>
      <c r="H330" s="40" t="s">
        <v>6</v>
      </c>
      <c r="I330" s="40" t="s">
        <v>29</v>
      </c>
      <c r="J330" s="40" t="s">
        <v>16</v>
      </c>
      <c r="K330" s="60">
        <v>-0.02</v>
      </c>
      <c r="L330" s="61">
        <v>2.3809523809523812E-2</v>
      </c>
      <c r="M330" s="67">
        <v>-0.84</v>
      </c>
      <c r="N330" s="40">
        <v>1965</v>
      </c>
      <c r="O330" s="40">
        <v>25</v>
      </c>
      <c r="P330" s="40">
        <v>25</v>
      </c>
      <c r="Q330" s="40" t="s">
        <v>15</v>
      </c>
      <c r="R330" s="40" t="s">
        <v>80</v>
      </c>
      <c r="S330" s="43" t="s">
        <v>43</v>
      </c>
      <c r="T330" s="40" t="s">
        <v>26</v>
      </c>
      <c r="U330" s="40" t="s">
        <v>17</v>
      </c>
      <c r="V330" s="40" t="s">
        <v>350</v>
      </c>
      <c r="W330" s="40">
        <v>1</v>
      </c>
      <c r="X330" s="40" t="s">
        <v>16</v>
      </c>
    </row>
    <row r="331" spans="1:24" ht="21" customHeight="1">
      <c r="A331" s="38" t="s">
        <v>345</v>
      </c>
      <c r="B331" s="10" t="s">
        <v>344</v>
      </c>
      <c r="C331" s="10">
        <v>2004</v>
      </c>
      <c r="D331" s="10">
        <v>35</v>
      </c>
      <c r="E331" s="10">
        <v>10</v>
      </c>
      <c r="F331" s="10">
        <v>333</v>
      </c>
      <c r="G331" s="39" t="s">
        <v>30</v>
      </c>
      <c r="H331" s="40" t="s">
        <v>6</v>
      </c>
      <c r="I331" s="40" t="s">
        <v>29</v>
      </c>
      <c r="J331" s="40" t="s">
        <v>16</v>
      </c>
      <c r="K331" s="60">
        <v>-1.7000000000000001E-2</v>
      </c>
      <c r="L331" s="61">
        <v>2.2077922077922078E-2</v>
      </c>
      <c r="M331" s="67">
        <v>-0.77</v>
      </c>
      <c r="N331" s="40">
        <v>1965</v>
      </c>
      <c r="O331" s="40">
        <v>25</v>
      </c>
      <c r="P331" s="40">
        <v>25</v>
      </c>
      <c r="Q331" s="40" t="s">
        <v>15</v>
      </c>
      <c r="R331" s="40" t="s">
        <v>81</v>
      </c>
      <c r="S331" s="43" t="s">
        <v>43</v>
      </c>
      <c r="T331" s="40" t="s">
        <v>26</v>
      </c>
      <c r="U331" s="40" t="s">
        <v>17</v>
      </c>
      <c r="V331" s="40" t="s">
        <v>350</v>
      </c>
      <c r="W331" s="40">
        <v>1</v>
      </c>
      <c r="X331" s="40" t="s">
        <v>16</v>
      </c>
    </row>
    <row r="332" spans="1:24" ht="21" customHeight="1">
      <c r="A332" s="38" t="s">
        <v>345</v>
      </c>
      <c r="B332" s="10" t="s">
        <v>344</v>
      </c>
      <c r="C332" s="10">
        <v>2004</v>
      </c>
      <c r="D332" s="10">
        <v>35</v>
      </c>
      <c r="E332" s="10">
        <v>11</v>
      </c>
      <c r="F332" s="10">
        <v>334</v>
      </c>
      <c r="G332" s="39" t="s">
        <v>30</v>
      </c>
      <c r="H332" s="40" t="s">
        <v>6</v>
      </c>
      <c r="I332" s="40" t="s">
        <v>29</v>
      </c>
      <c r="J332" s="40" t="s">
        <v>16</v>
      </c>
      <c r="K332" s="60">
        <v>-2.7E-2</v>
      </c>
      <c r="L332" s="61">
        <v>1.5882352941176472E-2</v>
      </c>
      <c r="M332" s="67">
        <v>-1.7</v>
      </c>
      <c r="N332" s="40">
        <v>1965</v>
      </c>
      <c r="O332" s="40">
        <v>25</v>
      </c>
      <c r="P332" s="40">
        <v>25</v>
      </c>
      <c r="Q332" s="40" t="s">
        <v>15</v>
      </c>
      <c r="R332" s="40" t="s">
        <v>80</v>
      </c>
      <c r="S332" s="43" t="s">
        <v>43</v>
      </c>
      <c r="T332" s="40" t="s">
        <v>31</v>
      </c>
      <c r="U332" s="40" t="s">
        <v>17</v>
      </c>
      <c r="V332" s="40" t="s">
        <v>350</v>
      </c>
      <c r="W332" s="40">
        <v>1</v>
      </c>
      <c r="X332" s="40" t="s">
        <v>16</v>
      </c>
    </row>
    <row r="333" spans="1:24" ht="21" customHeight="1">
      <c r="A333" s="38" t="s">
        <v>345</v>
      </c>
      <c r="B333" s="10" t="s">
        <v>344</v>
      </c>
      <c r="C333" s="10">
        <v>2004</v>
      </c>
      <c r="D333" s="10">
        <v>35</v>
      </c>
      <c r="E333" s="10">
        <v>12</v>
      </c>
      <c r="F333" s="10">
        <v>335</v>
      </c>
      <c r="G333" s="39" t="s">
        <v>30</v>
      </c>
      <c r="H333" s="40" t="s">
        <v>6</v>
      </c>
      <c r="I333" s="40" t="s">
        <v>29</v>
      </c>
      <c r="J333" s="40" t="s">
        <v>16</v>
      </c>
      <c r="K333" s="60">
        <v>-0.02</v>
      </c>
      <c r="L333" s="61">
        <v>1.5625E-2</v>
      </c>
      <c r="M333" s="67">
        <v>-1.28</v>
      </c>
      <c r="N333" s="40">
        <v>1965</v>
      </c>
      <c r="O333" s="40">
        <v>25</v>
      </c>
      <c r="P333" s="40">
        <v>25</v>
      </c>
      <c r="Q333" s="40" t="s">
        <v>15</v>
      </c>
      <c r="R333" s="40" t="s">
        <v>81</v>
      </c>
      <c r="S333" s="43" t="s">
        <v>43</v>
      </c>
      <c r="T333" s="40" t="s">
        <v>31</v>
      </c>
      <c r="U333" s="40" t="s">
        <v>17</v>
      </c>
      <c r="V333" s="40" t="s">
        <v>350</v>
      </c>
      <c r="W333" s="40">
        <v>1</v>
      </c>
      <c r="X333" s="40" t="s">
        <v>16</v>
      </c>
    </row>
    <row r="334" spans="1:24" ht="21" customHeight="1">
      <c r="A334" s="38" t="s">
        <v>345</v>
      </c>
      <c r="B334" s="10" t="s">
        <v>344</v>
      </c>
      <c r="C334" s="10">
        <v>2004</v>
      </c>
      <c r="D334" s="10">
        <v>35</v>
      </c>
      <c r="E334" s="10">
        <v>13</v>
      </c>
      <c r="F334" s="10">
        <v>336</v>
      </c>
      <c r="G334" s="39" t="s">
        <v>30</v>
      </c>
      <c r="H334" s="40" t="s">
        <v>6</v>
      </c>
      <c r="I334" s="40" t="s">
        <v>29</v>
      </c>
      <c r="J334" s="40" t="s">
        <v>16</v>
      </c>
      <c r="K334" s="60">
        <v>3.6999999999999998E-2</v>
      </c>
      <c r="L334" s="61">
        <v>3.1355932203389829E-2</v>
      </c>
      <c r="M334" s="67">
        <v>1.18</v>
      </c>
      <c r="N334" s="40">
        <v>1965</v>
      </c>
      <c r="O334" s="40">
        <v>25</v>
      </c>
      <c r="P334" s="40">
        <v>25</v>
      </c>
      <c r="Q334" s="40" t="s">
        <v>15</v>
      </c>
      <c r="R334" s="40" t="s">
        <v>80</v>
      </c>
      <c r="S334" s="43" t="s">
        <v>43</v>
      </c>
      <c r="T334" s="40" t="s">
        <v>26</v>
      </c>
      <c r="U334" s="40" t="s">
        <v>17</v>
      </c>
      <c r="V334" s="40" t="s">
        <v>350</v>
      </c>
      <c r="W334" s="40">
        <v>1</v>
      </c>
      <c r="X334" s="40" t="s">
        <v>7</v>
      </c>
    </row>
    <row r="335" spans="1:24" ht="21" customHeight="1">
      <c r="A335" s="38" t="s">
        <v>345</v>
      </c>
      <c r="B335" s="10" t="s">
        <v>344</v>
      </c>
      <c r="C335" s="10">
        <v>2004</v>
      </c>
      <c r="D335" s="10">
        <v>35</v>
      </c>
      <c r="E335" s="10">
        <v>14</v>
      </c>
      <c r="F335" s="10">
        <v>337</v>
      </c>
      <c r="G335" s="39" t="s">
        <v>30</v>
      </c>
      <c r="H335" s="40" t="s">
        <v>6</v>
      </c>
      <c r="I335" s="40" t="s">
        <v>29</v>
      </c>
      <c r="J335" s="40" t="s">
        <v>16</v>
      </c>
      <c r="K335" s="60">
        <v>6.0999999999999999E-2</v>
      </c>
      <c r="L335" s="61">
        <v>2.2344322344322345E-2</v>
      </c>
      <c r="M335" s="67">
        <v>2.73</v>
      </c>
      <c r="N335" s="40">
        <v>1965</v>
      </c>
      <c r="O335" s="40">
        <v>25</v>
      </c>
      <c r="P335" s="40">
        <v>25</v>
      </c>
      <c r="Q335" s="40" t="s">
        <v>15</v>
      </c>
      <c r="R335" s="40" t="s">
        <v>81</v>
      </c>
      <c r="S335" s="43" t="s">
        <v>43</v>
      </c>
      <c r="T335" s="40" t="s">
        <v>26</v>
      </c>
      <c r="U335" s="40" t="s">
        <v>17</v>
      </c>
      <c r="V335" s="40" t="s">
        <v>350</v>
      </c>
      <c r="W335" s="40">
        <v>1</v>
      </c>
      <c r="X335" s="40" t="s">
        <v>7</v>
      </c>
    </row>
    <row r="336" spans="1:24" ht="21" customHeight="1">
      <c r="A336" s="38" t="s">
        <v>345</v>
      </c>
      <c r="B336" s="10" t="s">
        <v>344</v>
      </c>
      <c r="C336" s="10">
        <v>2004</v>
      </c>
      <c r="D336" s="10">
        <v>35</v>
      </c>
      <c r="E336" s="10">
        <v>15</v>
      </c>
      <c r="F336" s="10">
        <v>338</v>
      </c>
      <c r="G336" s="39" t="s">
        <v>30</v>
      </c>
      <c r="H336" s="40" t="s">
        <v>6</v>
      </c>
      <c r="I336" s="40" t="s">
        <v>29</v>
      </c>
      <c r="J336" s="40" t="s">
        <v>16</v>
      </c>
      <c r="K336" s="60">
        <v>1.7000000000000001E-2</v>
      </c>
      <c r="L336" s="61">
        <v>2.2666666666666668E-2</v>
      </c>
      <c r="M336" s="67">
        <v>0.75</v>
      </c>
      <c r="N336" s="40">
        <v>1965</v>
      </c>
      <c r="O336" s="40">
        <v>25</v>
      </c>
      <c r="P336" s="40">
        <v>25</v>
      </c>
      <c r="Q336" s="40" t="s">
        <v>15</v>
      </c>
      <c r="R336" s="40" t="s">
        <v>80</v>
      </c>
      <c r="S336" s="43" t="s">
        <v>43</v>
      </c>
      <c r="T336" s="40" t="s">
        <v>31</v>
      </c>
      <c r="U336" s="40" t="s">
        <v>17</v>
      </c>
      <c r="V336" s="40" t="s">
        <v>350</v>
      </c>
      <c r="W336" s="40">
        <v>1</v>
      </c>
      <c r="X336" s="40" t="s">
        <v>7</v>
      </c>
    </row>
    <row r="337" spans="1:24" ht="21" customHeight="1">
      <c r="A337" s="38" t="s">
        <v>345</v>
      </c>
      <c r="B337" s="10" t="s">
        <v>344</v>
      </c>
      <c r="C337" s="10">
        <v>2004</v>
      </c>
      <c r="D337" s="10">
        <v>35</v>
      </c>
      <c r="E337" s="10">
        <v>16</v>
      </c>
      <c r="F337" s="10">
        <v>339</v>
      </c>
      <c r="G337" s="39" t="s">
        <v>30</v>
      </c>
      <c r="H337" s="40" t="s">
        <v>6</v>
      </c>
      <c r="I337" s="40" t="s">
        <v>29</v>
      </c>
      <c r="J337" s="40" t="s">
        <v>16</v>
      </c>
      <c r="K337" s="60">
        <v>2.5000000000000001E-2</v>
      </c>
      <c r="L337" s="61">
        <v>1.269035532994924E-2</v>
      </c>
      <c r="M337" s="67">
        <v>1.97</v>
      </c>
      <c r="N337" s="40">
        <v>1965</v>
      </c>
      <c r="O337" s="40">
        <v>25</v>
      </c>
      <c r="P337" s="40">
        <v>25</v>
      </c>
      <c r="Q337" s="40" t="s">
        <v>15</v>
      </c>
      <c r="R337" s="40" t="s">
        <v>81</v>
      </c>
      <c r="S337" s="43" t="s">
        <v>43</v>
      </c>
      <c r="T337" s="40" t="s">
        <v>31</v>
      </c>
      <c r="U337" s="40" t="s">
        <v>17</v>
      </c>
      <c r="V337" s="40" t="s">
        <v>350</v>
      </c>
      <c r="W337" s="40">
        <v>1</v>
      </c>
      <c r="X337" s="40" t="s">
        <v>7</v>
      </c>
    </row>
    <row r="338" spans="1:24" ht="21" customHeight="1">
      <c r="A338" s="38" t="s">
        <v>345</v>
      </c>
      <c r="B338" s="10" t="s">
        <v>344</v>
      </c>
      <c r="C338" s="10">
        <v>2004</v>
      </c>
      <c r="D338" s="10">
        <v>35</v>
      </c>
      <c r="E338" s="10">
        <v>17</v>
      </c>
      <c r="F338" s="10">
        <v>340</v>
      </c>
      <c r="G338" s="39" t="s">
        <v>30</v>
      </c>
      <c r="H338" s="40" t="s">
        <v>6</v>
      </c>
      <c r="I338" s="40" t="s">
        <v>29</v>
      </c>
      <c r="J338" s="40" t="s">
        <v>16</v>
      </c>
      <c r="K338" s="60">
        <v>0.04</v>
      </c>
      <c r="L338" s="61">
        <v>2.4242424242424246E-2</v>
      </c>
      <c r="M338" s="67">
        <v>1.65</v>
      </c>
      <c r="N338" s="40">
        <v>1965</v>
      </c>
      <c r="O338" s="40">
        <v>25</v>
      </c>
      <c r="P338" s="40">
        <v>25</v>
      </c>
      <c r="Q338" s="40" t="s">
        <v>15</v>
      </c>
      <c r="R338" s="40" t="s">
        <v>80</v>
      </c>
      <c r="S338" s="43" t="s">
        <v>43</v>
      </c>
      <c r="T338" s="40" t="s">
        <v>26</v>
      </c>
      <c r="U338" s="40" t="s">
        <v>17</v>
      </c>
      <c r="V338" s="40" t="s">
        <v>350</v>
      </c>
      <c r="W338" s="40">
        <v>1</v>
      </c>
      <c r="X338" s="40" t="s">
        <v>16</v>
      </c>
    </row>
    <row r="339" spans="1:24" ht="21" customHeight="1">
      <c r="A339" s="38" t="s">
        <v>345</v>
      </c>
      <c r="B339" s="10" t="s">
        <v>344</v>
      </c>
      <c r="C339" s="10">
        <v>2004</v>
      </c>
      <c r="D339" s="10">
        <v>35</v>
      </c>
      <c r="E339" s="10">
        <v>18</v>
      </c>
      <c r="F339" s="10">
        <v>341</v>
      </c>
      <c r="G339" s="39" t="s">
        <v>30</v>
      </c>
      <c r="H339" s="40" t="s">
        <v>6</v>
      </c>
      <c r="I339" s="40" t="s">
        <v>29</v>
      </c>
      <c r="J339" s="40" t="s">
        <v>16</v>
      </c>
      <c r="K339" s="60">
        <v>3.4000000000000002E-2</v>
      </c>
      <c r="L339" s="61">
        <v>2.2666666666666668E-2</v>
      </c>
      <c r="M339" s="67">
        <v>1.5</v>
      </c>
      <c r="N339" s="40">
        <v>1965</v>
      </c>
      <c r="O339" s="40">
        <v>25</v>
      </c>
      <c r="P339" s="40">
        <v>25</v>
      </c>
      <c r="Q339" s="40" t="s">
        <v>15</v>
      </c>
      <c r="R339" s="40" t="s">
        <v>81</v>
      </c>
      <c r="S339" s="43" t="s">
        <v>43</v>
      </c>
      <c r="T339" s="40" t="s">
        <v>26</v>
      </c>
      <c r="U339" s="40" t="s">
        <v>17</v>
      </c>
      <c r="V339" s="40" t="s">
        <v>350</v>
      </c>
      <c r="W339" s="40">
        <v>1</v>
      </c>
      <c r="X339" s="40" t="s">
        <v>16</v>
      </c>
    </row>
    <row r="340" spans="1:24" ht="21" customHeight="1">
      <c r="A340" s="38" t="s">
        <v>345</v>
      </c>
      <c r="B340" s="10" t="s">
        <v>344</v>
      </c>
      <c r="C340" s="10">
        <v>2004</v>
      </c>
      <c r="D340" s="10">
        <v>35</v>
      </c>
      <c r="E340" s="10">
        <v>19</v>
      </c>
      <c r="F340" s="10">
        <v>342</v>
      </c>
      <c r="G340" s="39" t="s">
        <v>30</v>
      </c>
      <c r="H340" s="40" t="s">
        <v>6</v>
      </c>
      <c r="I340" s="40" t="s">
        <v>29</v>
      </c>
      <c r="J340" s="40" t="s">
        <v>16</v>
      </c>
      <c r="K340" s="60">
        <v>1.6E-2</v>
      </c>
      <c r="L340" s="61">
        <v>1.5533980582524271E-2</v>
      </c>
      <c r="M340" s="67">
        <v>1.03</v>
      </c>
      <c r="N340" s="40">
        <v>1965</v>
      </c>
      <c r="O340" s="40">
        <v>25</v>
      </c>
      <c r="P340" s="40">
        <v>25</v>
      </c>
      <c r="Q340" s="40" t="s">
        <v>15</v>
      </c>
      <c r="R340" s="40" t="s">
        <v>80</v>
      </c>
      <c r="S340" s="43" t="s">
        <v>43</v>
      </c>
      <c r="T340" s="40" t="s">
        <v>31</v>
      </c>
      <c r="U340" s="40" t="s">
        <v>17</v>
      </c>
      <c r="V340" s="40" t="s">
        <v>350</v>
      </c>
      <c r="W340" s="40">
        <v>1</v>
      </c>
      <c r="X340" s="40" t="s">
        <v>16</v>
      </c>
    </row>
    <row r="341" spans="1:24" ht="21" customHeight="1">
      <c r="A341" s="38" t="s">
        <v>345</v>
      </c>
      <c r="B341" s="10" t="s">
        <v>344</v>
      </c>
      <c r="C341" s="10">
        <v>2004</v>
      </c>
      <c r="D341" s="10">
        <v>35</v>
      </c>
      <c r="E341" s="10">
        <v>20</v>
      </c>
      <c r="F341" s="10">
        <v>343</v>
      </c>
      <c r="G341" s="39" t="s">
        <v>30</v>
      </c>
      <c r="H341" s="40" t="s">
        <v>6</v>
      </c>
      <c r="I341" s="40" t="s">
        <v>29</v>
      </c>
      <c r="J341" s="40" t="s">
        <v>16</v>
      </c>
      <c r="K341" s="60">
        <v>1.4999999999999999E-2</v>
      </c>
      <c r="L341" s="61">
        <v>1.5306122448979591E-2</v>
      </c>
      <c r="M341" s="67">
        <v>0.98</v>
      </c>
      <c r="N341" s="40">
        <v>1965</v>
      </c>
      <c r="O341" s="40">
        <v>25</v>
      </c>
      <c r="P341" s="40">
        <v>25</v>
      </c>
      <c r="Q341" s="40" t="s">
        <v>15</v>
      </c>
      <c r="R341" s="40" t="s">
        <v>81</v>
      </c>
      <c r="S341" s="43" t="s">
        <v>43</v>
      </c>
      <c r="T341" s="40" t="s">
        <v>31</v>
      </c>
      <c r="U341" s="40" t="s">
        <v>17</v>
      </c>
      <c r="V341" s="40" t="s">
        <v>350</v>
      </c>
      <c r="W341" s="40">
        <v>1</v>
      </c>
      <c r="X341" s="40" t="s">
        <v>16</v>
      </c>
    </row>
    <row r="342" spans="1:24" ht="21" customHeight="1">
      <c r="A342" s="38" t="s">
        <v>345</v>
      </c>
      <c r="B342" s="10" t="s">
        <v>344</v>
      </c>
      <c r="C342" s="10">
        <v>2004</v>
      </c>
      <c r="D342" s="10">
        <v>35</v>
      </c>
      <c r="E342" s="10">
        <v>21</v>
      </c>
      <c r="F342" s="10">
        <v>344</v>
      </c>
      <c r="G342" s="39" t="s">
        <v>30</v>
      </c>
      <c r="H342" s="40" t="s">
        <v>6</v>
      </c>
      <c r="I342" s="40" t="s">
        <v>29</v>
      </c>
      <c r="J342" s="40" t="s">
        <v>16</v>
      </c>
      <c r="K342" s="60">
        <v>4.3999999999999997E-2</v>
      </c>
      <c r="L342" s="61">
        <v>2.3157894736842106E-2</v>
      </c>
      <c r="M342" s="67">
        <v>1.9</v>
      </c>
      <c r="N342" s="40">
        <v>1965</v>
      </c>
      <c r="O342" s="40">
        <v>25</v>
      </c>
      <c r="P342" s="40">
        <v>25</v>
      </c>
      <c r="Q342" s="40" t="s">
        <v>15</v>
      </c>
      <c r="R342" s="40" t="s">
        <v>80</v>
      </c>
      <c r="S342" s="43" t="s">
        <v>43</v>
      </c>
      <c r="T342" s="40" t="s">
        <v>26</v>
      </c>
      <c r="U342" s="40" t="s">
        <v>17</v>
      </c>
      <c r="V342" s="40" t="s">
        <v>350</v>
      </c>
      <c r="W342" s="40">
        <v>1</v>
      </c>
      <c r="X342" s="40" t="s">
        <v>16</v>
      </c>
    </row>
    <row r="343" spans="1:24" ht="21" customHeight="1">
      <c r="A343" s="38" t="s">
        <v>345</v>
      </c>
      <c r="B343" s="10" t="s">
        <v>344</v>
      </c>
      <c r="C343" s="10">
        <v>2004</v>
      </c>
      <c r="D343" s="10">
        <v>35</v>
      </c>
      <c r="E343" s="10">
        <v>22</v>
      </c>
      <c r="F343" s="10">
        <v>345</v>
      </c>
      <c r="G343" s="39" t="s">
        <v>30</v>
      </c>
      <c r="H343" s="40" t="s">
        <v>6</v>
      </c>
      <c r="I343" s="40" t="s">
        <v>29</v>
      </c>
      <c r="J343" s="40" t="s">
        <v>16</v>
      </c>
      <c r="K343" s="60">
        <v>3.3000000000000002E-2</v>
      </c>
      <c r="L343" s="61">
        <v>2.1568627450980392E-2</v>
      </c>
      <c r="M343" s="67">
        <v>1.53</v>
      </c>
      <c r="N343" s="40">
        <v>1965</v>
      </c>
      <c r="O343" s="40">
        <v>25</v>
      </c>
      <c r="P343" s="40">
        <v>25</v>
      </c>
      <c r="Q343" s="40" t="s">
        <v>15</v>
      </c>
      <c r="R343" s="40" t="s">
        <v>81</v>
      </c>
      <c r="S343" s="43" t="s">
        <v>43</v>
      </c>
      <c r="T343" s="40" t="s">
        <v>26</v>
      </c>
      <c r="U343" s="40" t="s">
        <v>17</v>
      </c>
      <c r="V343" s="40" t="s">
        <v>350</v>
      </c>
      <c r="W343" s="40">
        <v>1</v>
      </c>
      <c r="X343" s="40" t="s">
        <v>16</v>
      </c>
    </row>
    <row r="344" spans="1:24" ht="21" customHeight="1">
      <c r="A344" s="38" t="s">
        <v>345</v>
      </c>
      <c r="B344" s="10" t="s">
        <v>344</v>
      </c>
      <c r="C344" s="10">
        <v>2004</v>
      </c>
      <c r="D344" s="10">
        <v>35</v>
      </c>
      <c r="E344" s="10">
        <v>23</v>
      </c>
      <c r="F344" s="10">
        <v>346</v>
      </c>
      <c r="G344" s="39" t="s">
        <v>30</v>
      </c>
      <c r="H344" s="40" t="s">
        <v>6</v>
      </c>
      <c r="I344" s="40" t="s">
        <v>29</v>
      </c>
      <c r="J344" s="40" t="s">
        <v>16</v>
      </c>
      <c r="K344" s="60">
        <v>2.1999999999999999E-2</v>
      </c>
      <c r="L344" s="61">
        <v>1.5492957746478873E-2</v>
      </c>
      <c r="M344" s="67">
        <v>1.42</v>
      </c>
      <c r="N344" s="40">
        <v>1965</v>
      </c>
      <c r="O344" s="40">
        <v>25</v>
      </c>
      <c r="P344" s="40">
        <v>25</v>
      </c>
      <c r="Q344" s="40" t="s">
        <v>15</v>
      </c>
      <c r="R344" s="40" t="s">
        <v>80</v>
      </c>
      <c r="S344" s="43" t="s">
        <v>43</v>
      </c>
      <c r="T344" s="40" t="s">
        <v>31</v>
      </c>
      <c r="U344" s="40" t="s">
        <v>17</v>
      </c>
      <c r="V344" s="40" t="s">
        <v>350</v>
      </c>
      <c r="W344" s="40">
        <v>1</v>
      </c>
      <c r="X344" s="40" t="s">
        <v>16</v>
      </c>
    </row>
    <row r="345" spans="1:24" ht="21" customHeight="1">
      <c r="A345" s="38" t="s">
        <v>345</v>
      </c>
      <c r="B345" s="10" t="s">
        <v>344</v>
      </c>
      <c r="C345" s="10">
        <v>2004</v>
      </c>
      <c r="D345" s="10">
        <v>35</v>
      </c>
      <c r="E345" s="10">
        <v>24</v>
      </c>
      <c r="F345" s="10">
        <v>347</v>
      </c>
      <c r="G345" s="39" t="s">
        <v>30</v>
      </c>
      <c r="H345" s="40" t="s">
        <v>6</v>
      </c>
      <c r="I345" s="40" t="s">
        <v>29</v>
      </c>
      <c r="J345" s="40" t="s">
        <v>16</v>
      </c>
      <c r="K345" s="60">
        <v>2.1999999999999999E-2</v>
      </c>
      <c r="L345" s="61">
        <v>1.506849315068493E-2</v>
      </c>
      <c r="M345" s="67">
        <v>1.46</v>
      </c>
      <c r="N345" s="40">
        <v>1965</v>
      </c>
      <c r="O345" s="40">
        <v>25</v>
      </c>
      <c r="P345" s="40">
        <v>25</v>
      </c>
      <c r="Q345" s="40" t="s">
        <v>15</v>
      </c>
      <c r="R345" s="40" t="s">
        <v>81</v>
      </c>
      <c r="S345" s="43" t="s">
        <v>43</v>
      </c>
      <c r="T345" s="40" t="s">
        <v>31</v>
      </c>
      <c r="U345" s="40" t="s">
        <v>17</v>
      </c>
      <c r="V345" s="40" t="s">
        <v>350</v>
      </c>
      <c r="W345" s="40">
        <v>1</v>
      </c>
      <c r="X345" s="40" t="s">
        <v>16</v>
      </c>
    </row>
    <row r="346" spans="1:24" ht="21" customHeight="1">
      <c r="A346" s="38" t="s">
        <v>345</v>
      </c>
      <c r="B346" s="10" t="s">
        <v>344</v>
      </c>
      <c r="C346" s="10">
        <v>2004</v>
      </c>
      <c r="D346" s="10">
        <v>35</v>
      </c>
      <c r="E346" s="10">
        <v>25</v>
      </c>
      <c r="F346" s="10">
        <v>348</v>
      </c>
      <c r="G346" s="39" t="s">
        <v>30</v>
      </c>
      <c r="H346" s="40" t="s">
        <v>6</v>
      </c>
      <c r="I346" s="40" t="s">
        <v>29</v>
      </c>
      <c r="J346" s="40" t="s">
        <v>16</v>
      </c>
      <c r="K346" s="60">
        <v>-1.0999999999999999E-2</v>
      </c>
      <c r="L346" s="61">
        <v>0.40740740740740738</v>
      </c>
      <c r="M346" s="67">
        <v>-2.7E-2</v>
      </c>
      <c r="N346" s="40">
        <v>1965</v>
      </c>
      <c r="O346" s="40">
        <v>25</v>
      </c>
      <c r="P346" s="40">
        <v>25</v>
      </c>
      <c r="Q346" s="40" t="s">
        <v>15</v>
      </c>
      <c r="R346" s="40" t="s">
        <v>80</v>
      </c>
      <c r="S346" s="43" t="s">
        <v>43</v>
      </c>
      <c r="T346" s="40" t="s">
        <v>26</v>
      </c>
      <c r="U346" s="40" t="s">
        <v>17</v>
      </c>
      <c r="V346" s="40" t="s">
        <v>350</v>
      </c>
      <c r="W346" s="40">
        <v>1</v>
      </c>
      <c r="X346" s="40" t="s">
        <v>16</v>
      </c>
    </row>
    <row r="347" spans="1:24" ht="21" customHeight="1">
      <c r="A347" s="38" t="s">
        <v>345</v>
      </c>
      <c r="B347" s="10" t="s">
        <v>344</v>
      </c>
      <c r="C347" s="10">
        <v>2004</v>
      </c>
      <c r="D347" s="10">
        <v>35</v>
      </c>
      <c r="E347" s="10">
        <v>26</v>
      </c>
      <c r="F347" s="10">
        <v>349</v>
      </c>
      <c r="G347" s="39" t="s">
        <v>30</v>
      </c>
      <c r="H347" s="40" t="s">
        <v>6</v>
      </c>
      <c r="I347" s="40" t="s">
        <v>29</v>
      </c>
      <c r="J347" s="40" t="s">
        <v>16</v>
      </c>
      <c r="K347" s="60">
        <v>-1.0999999999999999E-2</v>
      </c>
      <c r="L347" s="61">
        <v>0.26190476190476186</v>
      </c>
      <c r="M347" s="67">
        <v>-4.2000000000000003E-2</v>
      </c>
      <c r="N347" s="40">
        <v>1965</v>
      </c>
      <c r="O347" s="40">
        <v>25</v>
      </c>
      <c r="P347" s="40">
        <v>25</v>
      </c>
      <c r="Q347" s="40" t="s">
        <v>15</v>
      </c>
      <c r="R347" s="40" t="s">
        <v>81</v>
      </c>
      <c r="S347" s="43" t="s">
        <v>43</v>
      </c>
      <c r="T347" s="40" t="s">
        <v>26</v>
      </c>
      <c r="U347" s="40" t="s">
        <v>17</v>
      </c>
      <c r="V347" s="40" t="s">
        <v>350</v>
      </c>
      <c r="W347" s="40">
        <v>1</v>
      </c>
      <c r="X347" s="40" t="s">
        <v>16</v>
      </c>
    </row>
    <row r="348" spans="1:24" ht="21" customHeight="1">
      <c r="A348" s="38" t="s">
        <v>345</v>
      </c>
      <c r="B348" s="10" t="s">
        <v>344</v>
      </c>
      <c r="C348" s="10">
        <v>2004</v>
      </c>
      <c r="D348" s="10">
        <v>35</v>
      </c>
      <c r="E348" s="10">
        <v>27</v>
      </c>
      <c r="F348" s="10">
        <v>350</v>
      </c>
      <c r="G348" s="39" t="s">
        <v>30</v>
      </c>
      <c r="H348" s="40" t="s">
        <v>6</v>
      </c>
      <c r="I348" s="40" t="s">
        <v>29</v>
      </c>
      <c r="J348" s="40" t="s">
        <v>16</v>
      </c>
      <c r="K348" s="60">
        <v>-2.7E-2</v>
      </c>
      <c r="L348" s="61">
        <v>2.1093750000000001E-2</v>
      </c>
      <c r="M348" s="67">
        <v>-1.28</v>
      </c>
      <c r="N348" s="40">
        <v>1965</v>
      </c>
      <c r="O348" s="40">
        <v>25</v>
      </c>
      <c r="P348" s="40">
        <v>25</v>
      </c>
      <c r="Q348" s="40" t="s">
        <v>15</v>
      </c>
      <c r="R348" s="40" t="s">
        <v>80</v>
      </c>
      <c r="S348" s="43" t="s">
        <v>43</v>
      </c>
      <c r="T348" s="40" t="s">
        <v>31</v>
      </c>
      <c r="U348" s="40" t="s">
        <v>17</v>
      </c>
      <c r="V348" s="40" t="s">
        <v>350</v>
      </c>
      <c r="W348" s="40">
        <v>1</v>
      </c>
      <c r="X348" s="40" t="s">
        <v>16</v>
      </c>
    </row>
    <row r="349" spans="1:24" ht="21" customHeight="1">
      <c r="A349" s="38" t="s">
        <v>345</v>
      </c>
      <c r="B349" s="10" t="s">
        <v>344</v>
      </c>
      <c r="C349" s="10">
        <v>2004</v>
      </c>
      <c r="D349" s="10">
        <v>35</v>
      </c>
      <c r="E349" s="10">
        <v>28</v>
      </c>
      <c r="F349" s="10">
        <v>351</v>
      </c>
      <c r="G349" s="39" t="s">
        <v>30</v>
      </c>
      <c r="H349" s="40" t="s">
        <v>6</v>
      </c>
      <c r="I349" s="40" t="s">
        <v>29</v>
      </c>
      <c r="J349" s="40" t="s">
        <v>16</v>
      </c>
      <c r="K349" s="60">
        <v>-2.1000000000000001E-2</v>
      </c>
      <c r="L349" s="61">
        <v>2.0192307692307693E-2</v>
      </c>
      <c r="M349" s="67">
        <v>-1.04</v>
      </c>
      <c r="N349" s="40">
        <v>1965</v>
      </c>
      <c r="O349" s="40">
        <v>25</v>
      </c>
      <c r="P349" s="40">
        <v>25</v>
      </c>
      <c r="Q349" s="40" t="s">
        <v>15</v>
      </c>
      <c r="R349" s="40" t="s">
        <v>81</v>
      </c>
      <c r="S349" s="43" t="s">
        <v>43</v>
      </c>
      <c r="T349" s="40" t="s">
        <v>31</v>
      </c>
      <c r="U349" s="40" t="s">
        <v>17</v>
      </c>
      <c r="V349" s="40" t="s">
        <v>350</v>
      </c>
      <c r="W349" s="40">
        <v>1</v>
      </c>
      <c r="X349" s="40" t="s">
        <v>16</v>
      </c>
    </row>
    <row r="350" spans="1:24" ht="21" customHeight="1">
      <c r="A350" s="38" t="s">
        <v>378</v>
      </c>
      <c r="B350" s="10" t="s">
        <v>367</v>
      </c>
      <c r="C350" s="10">
        <v>2005</v>
      </c>
      <c r="D350" s="10">
        <v>36</v>
      </c>
      <c r="E350" s="10">
        <v>1</v>
      </c>
      <c r="F350" s="10">
        <v>352</v>
      </c>
      <c r="G350" s="39" t="s">
        <v>30</v>
      </c>
      <c r="H350" s="40" t="s">
        <v>358</v>
      </c>
      <c r="I350" s="40" t="s">
        <v>29</v>
      </c>
      <c r="J350" s="40" t="s">
        <v>7</v>
      </c>
      <c r="K350" s="60">
        <v>0.14349999999999999</v>
      </c>
      <c r="L350" s="61">
        <v>3.8679245283018866E-2</v>
      </c>
      <c r="M350" s="67">
        <v>3.71</v>
      </c>
      <c r="N350" s="40">
        <v>1960</v>
      </c>
      <c r="O350" s="40">
        <v>30</v>
      </c>
      <c r="P350" s="40">
        <v>10</v>
      </c>
      <c r="Q350" s="40" t="s">
        <v>168</v>
      </c>
      <c r="R350" s="40" t="s">
        <v>80</v>
      </c>
      <c r="S350" s="43" t="s">
        <v>169</v>
      </c>
      <c r="T350" s="40" t="s">
        <v>26</v>
      </c>
      <c r="U350" s="40" t="s">
        <v>17</v>
      </c>
      <c r="V350" s="40" t="s">
        <v>300</v>
      </c>
      <c r="W350" s="40">
        <v>2</v>
      </c>
      <c r="X350" s="40" t="s">
        <v>7</v>
      </c>
    </row>
    <row r="351" spans="1:24" ht="21" customHeight="1">
      <c r="A351" s="38" t="s">
        <v>378</v>
      </c>
      <c r="B351" s="10" t="s">
        <v>367</v>
      </c>
      <c r="C351" s="10">
        <v>2005</v>
      </c>
      <c r="D351" s="10">
        <v>36</v>
      </c>
      <c r="E351" s="10">
        <v>2</v>
      </c>
      <c r="F351" s="10">
        <v>353</v>
      </c>
      <c r="G351" s="39" t="s">
        <v>30</v>
      </c>
      <c r="H351" s="40" t="s">
        <v>358</v>
      </c>
      <c r="I351" s="40" t="s">
        <v>29</v>
      </c>
      <c r="J351" s="40" t="s">
        <v>7</v>
      </c>
      <c r="K351" s="60">
        <v>0.16210000000000002</v>
      </c>
      <c r="L351" s="61">
        <v>3.6345291479820623E-2</v>
      </c>
      <c r="M351" s="67">
        <v>4.46</v>
      </c>
      <c r="N351" s="40">
        <v>1960</v>
      </c>
      <c r="O351" s="40">
        <v>30</v>
      </c>
      <c r="P351" s="40">
        <v>10</v>
      </c>
      <c r="Q351" s="40" t="s">
        <v>168</v>
      </c>
      <c r="R351" s="40" t="s">
        <v>80</v>
      </c>
      <c r="S351" s="43" t="s">
        <v>169</v>
      </c>
      <c r="T351" s="40" t="s">
        <v>26</v>
      </c>
      <c r="U351" s="40" t="s">
        <v>17</v>
      </c>
      <c r="V351" s="40" t="s">
        <v>300</v>
      </c>
      <c r="W351" s="40">
        <v>2</v>
      </c>
      <c r="X351" s="40" t="s">
        <v>7</v>
      </c>
    </row>
    <row r="352" spans="1:24" ht="21" customHeight="1">
      <c r="A352" s="38" t="s">
        <v>378</v>
      </c>
      <c r="B352" s="10" t="s">
        <v>367</v>
      </c>
      <c r="C352" s="10">
        <v>2005</v>
      </c>
      <c r="D352" s="10">
        <v>36</v>
      </c>
      <c r="E352" s="10">
        <v>3</v>
      </c>
      <c r="F352" s="10">
        <v>354</v>
      </c>
      <c r="G352" s="39" t="s">
        <v>30</v>
      </c>
      <c r="H352" s="40" t="s">
        <v>358</v>
      </c>
      <c r="I352" s="40" t="s">
        <v>29</v>
      </c>
      <c r="J352" s="40" t="s">
        <v>7</v>
      </c>
      <c r="K352" s="60">
        <v>0.14349999999999999</v>
      </c>
      <c r="L352" s="61">
        <v>2.7385496183206105E-2</v>
      </c>
      <c r="M352" s="67">
        <v>5.24</v>
      </c>
      <c r="N352" s="40">
        <v>1960</v>
      </c>
      <c r="O352" s="40">
        <v>40</v>
      </c>
      <c r="P352" s="40">
        <v>10</v>
      </c>
      <c r="Q352" s="40" t="s">
        <v>168</v>
      </c>
      <c r="R352" s="40" t="s">
        <v>80</v>
      </c>
      <c r="S352" s="43" t="s">
        <v>169</v>
      </c>
      <c r="T352" s="40" t="s">
        <v>26</v>
      </c>
      <c r="U352" s="40" t="s">
        <v>17</v>
      </c>
      <c r="V352" s="40" t="s">
        <v>300</v>
      </c>
      <c r="W352" s="40">
        <v>2</v>
      </c>
      <c r="X352" s="40" t="s">
        <v>7</v>
      </c>
    </row>
    <row r="353" spans="1:24" ht="21" customHeight="1">
      <c r="A353" s="38" t="s">
        <v>378</v>
      </c>
      <c r="B353" s="10" t="s">
        <v>367</v>
      </c>
      <c r="C353" s="10">
        <v>2005</v>
      </c>
      <c r="D353" s="10">
        <v>36</v>
      </c>
      <c r="E353" s="10">
        <v>4</v>
      </c>
      <c r="F353" s="10">
        <v>355</v>
      </c>
      <c r="G353" s="39" t="s">
        <v>30</v>
      </c>
      <c r="H353" s="40" t="s">
        <v>358</v>
      </c>
      <c r="I353" s="40" t="s">
        <v>29</v>
      </c>
      <c r="J353" s="40" t="s">
        <v>7</v>
      </c>
      <c r="K353" s="60">
        <v>0.1004</v>
      </c>
      <c r="L353" s="61">
        <v>2.9186046511627907E-2</v>
      </c>
      <c r="M353" s="67">
        <v>3.44</v>
      </c>
      <c r="N353" s="40">
        <v>1960</v>
      </c>
      <c r="O353" s="40">
        <v>40</v>
      </c>
      <c r="P353" s="40">
        <v>10</v>
      </c>
      <c r="Q353" s="40" t="s">
        <v>168</v>
      </c>
      <c r="R353" s="40" t="s">
        <v>80</v>
      </c>
      <c r="S353" s="43" t="s">
        <v>169</v>
      </c>
      <c r="T353" s="40" t="s">
        <v>26</v>
      </c>
      <c r="U353" s="40" t="s">
        <v>17</v>
      </c>
      <c r="V353" s="40" t="s">
        <v>300</v>
      </c>
      <c r="W353" s="40">
        <v>2</v>
      </c>
      <c r="X353" s="40" t="s">
        <v>7</v>
      </c>
    </row>
    <row r="354" spans="1:24" ht="21" customHeight="1">
      <c r="A354" s="38" t="s">
        <v>378</v>
      </c>
      <c r="B354" s="10" t="s">
        <v>367</v>
      </c>
      <c r="C354" s="10">
        <v>2005</v>
      </c>
      <c r="D354" s="10">
        <v>36</v>
      </c>
      <c r="E354" s="10">
        <v>5</v>
      </c>
      <c r="F354" s="10">
        <v>356</v>
      </c>
      <c r="G354" s="39" t="s">
        <v>30</v>
      </c>
      <c r="H354" s="40" t="s">
        <v>358</v>
      </c>
      <c r="I354" s="40" t="s">
        <v>29</v>
      </c>
      <c r="J354" s="40" t="s">
        <v>7</v>
      </c>
      <c r="K354" s="60">
        <v>0.16289999999999999</v>
      </c>
      <c r="L354" s="61">
        <v>2.7286432160804022E-2</v>
      </c>
      <c r="M354" s="67">
        <v>5.97</v>
      </c>
      <c r="N354" s="40">
        <v>1960</v>
      </c>
      <c r="O354" s="40">
        <v>40</v>
      </c>
      <c r="P354" s="40">
        <v>10</v>
      </c>
      <c r="Q354" s="40" t="s">
        <v>168</v>
      </c>
      <c r="R354" s="40" t="s">
        <v>80</v>
      </c>
      <c r="S354" s="43" t="s">
        <v>169</v>
      </c>
      <c r="T354" s="40" t="s">
        <v>26</v>
      </c>
      <c r="U354" s="40" t="s">
        <v>17</v>
      </c>
      <c r="V354" s="40" t="s">
        <v>300</v>
      </c>
      <c r="W354" s="40">
        <v>2</v>
      </c>
      <c r="X354" s="40" t="s">
        <v>7</v>
      </c>
    </row>
    <row r="355" spans="1:24" ht="21" customHeight="1">
      <c r="A355" s="38" t="s">
        <v>378</v>
      </c>
      <c r="B355" s="10" t="s">
        <v>367</v>
      </c>
      <c r="C355" s="10">
        <v>2005</v>
      </c>
      <c r="D355" s="10">
        <v>36</v>
      </c>
      <c r="E355" s="10">
        <v>6</v>
      </c>
      <c r="F355" s="10">
        <v>357</v>
      </c>
      <c r="G355" s="39" t="s">
        <v>30</v>
      </c>
      <c r="H355" s="40" t="s">
        <v>358</v>
      </c>
      <c r="I355" s="40" t="s">
        <v>29</v>
      </c>
      <c r="J355" s="40" t="s">
        <v>7</v>
      </c>
      <c r="K355" s="60">
        <v>0.1381</v>
      </c>
      <c r="L355" s="61">
        <v>2.8711018711018714E-2</v>
      </c>
      <c r="M355" s="67">
        <v>4.8099999999999996</v>
      </c>
      <c r="N355" s="40">
        <v>1960</v>
      </c>
      <c r="O355" s="40">
        <v>40</v>
      </c>
      <c r="P355" s="40">
        <v>10</v>
      </c>
      <c r="Q355" s="40" t="s">
        <v>168</v>
      </c>
      <c r="R355" s="40" t="s">
        <v>80</v>
      </c>
      <c r="S355" s="43" t="s">
        <v>169</v>
      </c>
      <c r="T355" s="40" t="s">
        <v>26</v>
      </c>
      <c r="U355" s="40" t="s">
        <v>17</v>
      </c>
      <c r="V355" s="40" t="s">
        <v>300</v>
      </c>
      <c r="W355" s="40">
        <v>2</v>
      </c>
      <c r="X355" s="40" t="s">
        <v>7</v>
      </c>
    </row>
    <row r="356" spans="1:24" ht="21" customHeight="1">
      <c r="A356" s="38" t="s">
        <v>378</v>
      </c>
      <c r="B356" s="10" t="s">
        <v>367</v>
      </c>
      <c r="C356" s="10">
        <v>2005</v>
      </c>
      <c r="D356" s="10">
        <v>36</v>
      </c>
      <c r="E356" s="10">
        <v>7</v>
      </c>
      <c r="F356" s="10">
        <v>358</v>
      </c>
      <c r="G356" s="39" t="s">
        <v>30</v>
      </c>
      <c r="H356" s="40" t="s">
        <v>6</v>
      </c>
      <c r="I356" s="40" t="s">
        <v>29</v>
      </c>
      <c r="J356" s="40" t="s">
        <v>7</v>
      </c>
      <c r="K356" s="60">
        <v>9.5325000000000007E-2</v>
      </c>
      <c r="L356" s="61">
        <v>3.5045955882352944E-2</v>
      </c>
      <c r="M356" s="67">
        <v>2.72</v>
      </c>
      <c r="N356" s="40">
        <v>1960</v>
      </c>
      <c r="O356" s="40">
        <v>40</v>
      </c>
      <c r="P356" s="40">
        <v>40</v>
      </c>
      <c r="Q356" s="40" t="s">
        <v>168</v>
      </c>
      <c r="R356" s="40" t="s">
        <v>80</v>
      </c>
      <c r="S356" s="43" t="s">
        <v>169</v>
      </c>
      <c r="T356" s="40" t="s">
        <v>26</v>
      </c>
      <c r="U356" s="40" t="s">
        <v>17</v>
      </c>
      <c r="V356" s="40" t="s">
        <v>300</v>
      </c>
      <c r="W356" s="40">
        <v>2</v>
      </c>
      <c r="X356" s="40" t="s">
        <v>7</v>
      </c>
    </row>
    <row r="357" spans="1:24" ht="21" customHeight="1">
      <c r="A357" s="38" t="s">
        <v>378</v>
      </c>
      <c r="B357" s="10" t="s">
        <v>367</v>
      </c>
      <c r="C357" s="10">
        <v>2005</v>
      </c>
      <c r="D357" s="10">
        <v>36</v>
      </c>
      <c r="E357" s="10">
        <v>8</v>
      </c>
      <c r="F357" s="10">
        <v>359</v>
      </c>
      <c r="G357" s="39" t="s">
        <v>30</v>
      </c>
      <c r="H357" s="40" t="s">
        <v>6</v>
      </c>
      <c r="I357" s="40" t="s">
        <v>29</v>
      </c>
      <c r="J357" s="40" t="s">
        <v>7</v>
      </c>
      <c r="K357" s="60">
        <v>7.6999999999999999E-2</v>
      </c>
      <c r="L357" s="61">
        <v>3.2905982905982907E-2</v>
      </c>
      <c r="M357" s="67">
        <v>2.34</v>
      </c>
      <c r="N357" s="40">
        <v>1960</v>
      </c>
      <c r="O357" s="40">
        <v>40</v>
      </c>
      <c r="P357" s="40">
        <v>40</v>
      </c>
      <c r="Q357" s="40" t="s">
        <v>168</v>
      </c>
      <c r="R357" s="40" t="s">
        <v>80</v>
      </c>
      <c r="S357" s="43" t="s">
        <v>169</v>
      </c>
      <c r="T357" s="40" t="s">
        <v>26</v>
      </c>
      <c r="U357" s="40" t="s">
        <v>17</v>
      </c>
      <c r="V357" s="40" t="s">
        <v>300</v>
      </c>
      <c r="W357" s="40">
        <v>2</v>
      </c>
      <c r="X357" s="40" t="s">
        <v>7</v>
      </c>
    </row>
    <row r="358" spans="1:24" ht="21" customHeight="1">
      <c r="A358" s="38" t="s">
        <v>378</v>
      </c>
      <c r="B358" s="10" t="s">
        <v>367</v>
      </c>
      <c r="C358" s="10">
        <v>2005</v>
      </c>
      <c r="D358" s="10">
        <v>36</v>
      </c>
      <c r="E358" s="10">
        <v>9</v>
      </c>
      <c r="F358" s="10">
        <v>360</v>
      </c>
      <c r="G358" s="39" t="s">
        <v>30</v>
      </c>
      <c r="H358" s="40" t="s">
        <v>6</v>
      </c>
      <c r="I358" s="40" t="s">
        <v>29</v>
      </c>
      <c r="J358" s="40" t="s">
        <v>7</v>
      </c>
      <c r="K358" s="60">
        <v>9.9875000000000005E-2</v>
      </c>
      <c r="L358" s="61">
        <v>3.4087030716723546E-2</v>
      </c>
      <c r="M358" s="67">
        <v>2.93</v>
      </c>
      <c r="N358" s="40">
        <v>1960</v>
      </c>
      <c r="O358" s="40">
        <v>40</v>
      </c>
      <c r="P358" s="40">
        <v>40</v>
      </c>
      <c r="Q358" s="40" t="s">
        <v>168</v>
      </c>
      <c r="R358" s="40" t="s">
        <v>80</v>
      </c>
      <c r="S358" s="43" t="s">
        <v>169</v>
      </c>
      <c r="T358" s="40" t="s">
        <v>26</v>
      </c>
      <c r="U358" s="40" t="s">
        <v>17</v>
      </c>
      <c r="V358" s="40" t="s">
        <v>300</v>
      </c>
      <c r="W358" s="40">
        <v>2</v>
      </c>
      <c r="X358" s="40" t="s">
        <v>7</v>
      </c>
    </row>
    <row r="359" spans="1:24" ht="21" customHeight="1">
      <c r="A359" s="38" t="s">
        <v>378</v>
      </c>
      <c r="B359" s="10" t="s">
        <v>367</v>
      </c>
      <c r="C359" s="10">
        <v>2005</v>
      </c>
      <c r="D359" s="10">
        <v>36</v>
      </c>
      <c r="E359" s="10">
        <v>10</v>
      </c>
      <c r="F359" s="10">
        <v>361</v>
      </c>
      <c r="G359" s="39" t="s">
        <v>30</v>
      </c>
      <c r="H359" s="40" t="s">
        <v>6</v>
      </c>
      <c r="I359" s="40" t="s">
        <v>29</v>
      </c>
      <c r="J359" s="40" t="s">
        <v>7</v>
      </c>
      <c r="K359" s="60">
        <v>7.3874999999999996E-2</v>
      </c>
      <c r="L359" s="61">
        <v>3.1980519480519477E-2</v>
      </c>
      <c r="M359" s="67">
        <v>2.31</v>
      </c>
      <c r="N359" s="40">
        <v>1960</v>
      </c>
      <c r="O359" s="40">
        <v>40</v>
      </c>
      <c r="P359" s="40">
        <v>40</v>
      </c>
      <c r="Q359" s="40" t="s">
        <v>168</v>
      </c>
      <c r="R359" s="40" t="s">
        <v>80</v>
      </c>
      <c r="S359" s="43" t="s">
        <v>169</v>
      </c>
      <c r="T359" s="40" t="s">
        <v>26</v>
      </c>
      <c r="U359" s="40" t="s">
        <v>17</v>
      </c>
      <c r="V359" s="40" t="s">
        <v>300</v>
      </c>
      <c r="W359" s="40">
        <v>2</v>
      </c>
      <c r="X359" s="40" t="s">
        <v>7</v>
      </c>
    </row>
    <row r="360" spans="1:24" ht="21" customHeight="1">
      <c r="A360" s="38" t="s">
        <v>378</v>
      </c>
      <c r="B360" s="10" t="s">
        <v>367</v>
      </c>
      <c r="C360" s="10">
        <v>2005</v>
      </c>
      <c r="D360" s="10">
        <v>36</v>
      </c>
      <c r="E360" s="10">
        <v>11</v>
      </c>
      <c r="F360" s="10">
        <v>362</v>
      </c>
      <c r="G360" s="39" t="s">
        <v>30</v>
      </c>
      <c r="H360" s="40" t="s">
        <v>6</v>
      </c>
      <c r="I360" s="40" t="s">
        <v>29</v>
      </c>
      <c r="J360" s="40" t="s">
        <v>7</v>
      </c>
      <c r="K360" s="60">
        <v>0.106075</v>
      </c>
      <c r="L360" s="61">
        <v>3.3462145110410096E-2</v>
      </c>
      <c r="M360" s="67">
        <v>3.17</v>
      </c>
      <c r="N360" s="40">
        <v>1960</v>
      </c>
      <c r="O360" s="40">
        <v>40</v>
      </c>
      <c r="P360" s="40">
        <v>40</v>
      </c>
      <c r="Q360" s="40" t="s">
        <v>168</v>
      </c>
      <c r="R360" s="40" t="s">
        <v>80</v>
      </c>
      <c r="S360" s="43" t="s">
        <v>169</v>
      </c>
      <c r="T360" s="40" t="s">
        <v>26</v>
      </c>
      <c r="U360" s="40" t="s">
        <v>17</v>
      </c>
      <c r="V360" s="40" t="s">
        <v>300</v>
      </c>
      <c r="W360" s="40">
        <v>2</v>
      </c>
      <c r="X360" s="40" t="s">
        <v>7</v>
      </c>
    </row>
    <row r="361" spans="1:24" ht="21" customHeight="1">
      <c r="A361" s="38" t="s">
        <v>378</v>
      </c>
      <c r="B361" s="10" t="s">
        <v>367</v>
      </c>
      <c r="C361" s="10">
        <v>2005</v>
      </c>
      <c r="D361" s="10">
        <v>36</v>
      </c>
      <c r="E361" s="10">
        <v>12</v>
      </c>
      <c r="F361" s="10">
        <v>363</v>
      </c>
      <c r="G361" s="39" t="s">
        <v>30</v>
      </c>
      <c r="H361" s="40" t="s">
        <v>6</v>
      </c>
      <c r="I361" s="40" t="s">
        <v>29</v>
      </c>
      <c r="J361" s="40" t="s">
        <v>7</v>
      </c>
      <c r="K361" s="60">
        <v>8.7174999999999989E-2</v>
      </c>
      <c r="L361" s="61">
        <v>3.5151209677419352E-2</v>
      </c>
      <c r="M361" s="67">
        <v>2.48</v>
      </c>
      <c r="N361" s="40">
        <v>1960</v>
      </c>
      <c r="O361" s="40">
        <v>40</v>
      </c>
      <c r="P361" s="40">
        <v>40</v>
      </c>
      <c r="Q361" s="40" t="s">
        <v>168</v>
      </c>
      <c r="R361" s="40" t="s">
        <v>80</v>
      </c>
      <c r="S361" s="43" t="s">
        <v>169</v>
      </c>
      <c r="T361" s="40" t="s">
        <v>26</v>
      </c>
      <c r="U361" s="40" t="s">
        <v>17</v>
      </c>
      <c r="V361" s="40" t="s">
        <v>300</v>
      </c>
      <c r="W361" s="40">
        <v>2</v>
      </c>
      <c r="X361" s="40" t="s">
        <v>7</v>
      </c>
    </row>
    <row r="362" spans="1:24" ht="21" customHeight="1">
      <c r="A362" s="38" t="s">
        <v>378</v>
      </c>
      <c r="B362" s="10" t="s">
        <v>367</v>
      </c>
      <c r="C362" s="10">
        <v>2005</v>
      </c>
      <c r="D362" s="10">
        <v>36</v>
      </c>
      <c r="E362" s="10">
        <v>13</v>
      </c>
      <c r="F362" s="10">
        <v>364</v>
      </c>
      <c r="G362" s="39" t="s">
        <v>30</v>
      </c>
      <c r="H362" s="40" t="s">
        <v>6</v>
      </c>
      <c r="I362" s="40" t="s">
        <v>29</v>
      </c>
      <c r="J362" s="40" t="s">
        <v>7</v>
      </c>
      <c r="K362" s="60">
        <v>0.10150000000000001</v>
      </c>
      <c r="L362" s="61">
        <v>3.4523809523809526E-2</v>
      </c>
      <c r="M362" s="67">
        <v>2.94</v>
      </c>
      <c r="N362" s="40">
        <v>1960</v>
      </c>
      <c r="O362" s="40">
        <v>40</v>
      </c>
      <c r="P362" s="40">
        <v>40</v>
      </c>
      <c r="Q362" s="40" t="s">
        <v>168</v>
      </c>
      <c r="R362" s="40" t="s">
        <v>80</v>
      </c>
      <c r="S362" s="43" t="s">
        <v>169</v>
      </c>
      <c r="T362" s="40" t="s">
        <v>26</v>
      </c>
      <c r="U362" s="40" t="s">
        <v>17</v>
      </c>
      <c r="V362" s="40" t="s">
        <v>300</v>
      </c>
      <c r="W362" s="40">
        <v>2</v>
      </c>
      <c r="X362" s="40" t="s">
        <v>7</v>
      </c>
    </row>
    <row r="363" spans="1:24" ht="21" customHeight="1">
      <c r="A363" s="38" t="s">
        <v>378</v>
      </c>
      <c r="B363" s="10" t="s">
        <v>367</v>
      </c>
      <c r="C363" s="10">
        <v>2005</v>
      </c>
      <c r="D363" s="10">
        <v>36</v>
      </c>
      <c r="E363" s="10">
        <v>14</v>
      </c>
      <c r="F363" s="10">
        <v>365</v>
      </c>
      <c r="G363" s="39" t="s">
        <v>30</v>
      </c>
      <c r="H363" s="40" t="s">
        <v>6</v>
      </c>
      <c r="I363" s="40" t="s">
        <v>29</v>
      </c>
      <c r="J363" s="40" t="s">
        <v>7</v>
      </c>
      <c r="K363" s="60">
        <v>9.1700000000000004E-2</v>
      </c>
      <c r="L363" s="61">
        <v>3.6388888888888894E-2</v>
      </c>
      <c r="M363" s="67">
        <v>2.52</v>
      </c>
      <c r="N363" s="40">
        <v>1960</v>
      </c>
      <c r="O363" s="40">
        <v>40</v>
      </c>
      <c r="P363" s="40">
        <v>40</v>
      </c>
      <c r="Q363" s="40" t="s">
        <v>168</v>
      </c>
      <c r="R363" s="40" t="s">
        <v>80</v>
      </c>
      <c r="S363" s="43" t="s">
        <v>169</v>
      </c>
      <c r="T363" s="40" t="s">
        <v>26</v>
      </c>
      <c r="U363" s="40" t="s">
        <v>17</v>
      </c>
      <c r="V363" s="40" t="s">
        <v>300</v>
      </c>
      <c r="W363" s="40">
        <v>2</v>
      </c>
      <c r="X363" s="40" t="s">
        <v>7</v>
      </c>
    </row>
    <row r="364" spans="1:24" ht="21" customHeight="1">
      <c r="A364" s="38" t="s">
        <v>378</v>
      </c>
      <c r="B364" s="10" t="s">
        <v>367</v>
      </c>
      <c r="C364" s="10">
        <v>2005</v>
      </c>
      <c r="D364" s="10">
        <v>36</v>
      </c>
      <c r="E364" s="10">
        <v>15</v>
      </c>
      <c r="F364" s="10">
        <v>366</v>
      </c>
      <c r="G364" s="39" t="s">
        <v>30</v>
      </c>
      <c r="H364" s="40" t="s">
        <v>6</v>
      </c>
      <c r="I364" s="40" t="s">
        <v>29</v>
      </c>
      <c r="J364" s="40" t="s">
        <v>7</v>
      </c>
      <c r="K364" s="60">
        <v>0.1973</v>
      </c>
      <c r="L364" s="61">
        <v>4.384444444444445E-2</v>
      </c>
      <c r="M364" s="67">
        <v>2.25</v>
      </c>
      <c r="N364" s="40">
        <v>1980</v>
      </c>
      <c r="O364" s="40">
        <v>20</v>
      </c>
      <c r="P364" s="40">
        <v>20</v>
      </c>
      <c r="Q364" s="40" t="s">
        <v>168</v>
      </c>
      <c r="R364" s="40" t="s">
        <v>80</v>
      </c>
      <c r="S364" s="43" t="s">
        <v>169</v>
      </c>
      <c r="T364" s="40" t="s">
        <v>26</v>
      </c>
      <c r="U364" s="40" t="s">
        <v>17</v>
      </c>
      <c r="V364" s="40" t="s">
        <v>300</v>
      </c>
      <c r="W364" s="40">
        <v>2</v>
      </c>
      <c r="X364" s="40" t="s">
        <v>7</v>
      </c>
    </row>
    <row r="365" spans="1:24" ht="21" customHeight="1">
      <c r="A365" s="38" t="s">
        <v>378</v>
      </c>
      <c r="B365" s="10" t="s">
        <v>367</v>
      </c>
      <c r="C365" s="10">
        <v>2005</v>
      </c>
      <c r="D365" s="10">
        <v>36</v>
      </c>
      <c r="E365" s="10">
        <v>16</v>
      </c>
      <c r="F365" s="10">
        <v>367</v>
      </c>
      <c r="G365" s="39" t="s">
        <v>30</v>
      </c>
      <c r="H365" s="40" t="s">
        <v>6</v>
      </c>
      <c r="I365" s="40" t="s">
        <v>29</v>
      </c>
      <c r="J365" s="40" t="s">
        <v>7</v>
      </c>
      <c r="K365" s="60">
        <v>0.19055</v>
      </c>
      <c r="L365" s="61">
        <v>4.2344444444444448E-2</v>
      </c>
      <c r="M365" s="67">
        <v>2.25</v>
      </c>
      <c r="N365" s="40">
        <v>1980</v>
      </c>
      <c r="O365" s="40">
        <v>20</v>
      </c>
      <c r="P365" s="40">
        <v>20</v>
      </c>
      <c r="Q365" s="40" t="s">
        <v>168</v>
      </c>
      <c r="R365" s="40" t="s">
        <v>80</v>
      </c>
      <c r="S365" s="43" t="s">
        <v>169</v>
      </c>
      <c r="T365" s="40" t="s">
        <v>26</v>
      </c>
      <c r="U365" s="40" t="s">
        <v>17</v>
      </c>
      <c r="V365" s="40" t="s">
        <v>300</v>
      </c>
      <c r="W365" s="40">
        <v>2</v>
      </c>
      <c r="X365" s="40" t="s">
        <v>7</v>
      </c>
    </row>
    <row r="366" spans="1:24" ht="21" customHeight="1">
      <c r="A366" s="38" t="s">
        <v>378</v>
      </c>
      <c r="B366" s="10" t="s">
        <v>367</v>
      </c>
      <c r="C366" s="10">
        <v>2005</v>
      </c>
      <c r="D366" s="10">
        <v>36</v>
      </c>
      <c r="E366" s="10">
        <v>17</v>
      </c>
      <c r="F366" s="10">
        <v>368</v>
      </c>
      <c r="G366" s="39" t="s">
        <v>30</v>
      </c>
      <c r="H366" s="40" t="s">
        <v>6</v>
      </c>
      <c r="I366" s="40" t="s">
        <v>29</v>
      </c>
      <c r="J366" s="40" t="s">
        <v>7</v>
      </c>
      <c r="K366" s="60">
        <v>0.20285</v>
      </c>
      <c r="L366" s="61">
        <v>4.4097826086956518E-2</v>
      </c>
      <c r="M366" s="67">
        <v>2.2999999999999998</v>
      </c>
      <c r="N366" s="40">
        <v>1980</v>
      </c>
      <c r="O366" s="40">
        <v>20</v>
      </c>
      <c r="P366" s="40">
        <v>20</v>
      </c>
      <c r="Q366" s="40" t="s">
        <v>168</v>
      </c>
      <c r="R366" s="40" t="s">
        <v>80</v>
      </c>
      <c r="S366" s="43" t="s">
        <v>169</v>
      </c>
      <c r="T366" s="40" t="s">
        <v>26</v>
      </c>
      <c r="U366" s="40" t="s">
        <v>17</v>
      </c>
      <c r="V366" s="40" t="s">
        <v>300</v>
      </c>
      <c r="W366" s="40">
        <v>2</v>
      </c>
      <c r="X366" s="40" t="s">
        <v>7</v>
      </c>
    </row>
    <row r="367" spans="1:24" ht="21" customHeight="1">
      <c r="A367" s="38" t="s">
        <v>378</v>
      </c>
      <c r="B367" s="10" t="s">
        <v>367</v>
      </c>
      <c r="C367" s="10">
        <v>2005</v>
      </c>
      <c r="D367" s="10">
        <v>36</v>
      </c>
      <c r="E367" s="10">
        <v>18</v>
      </c>
      <c r="F367" s="10">
        <v>369</v>
      </c>
      <c r="G367" s="39" t="s">
        <v>30</v>
      </c>
      <c r="H367" s="40" t="s">
        <v>6</v>
      </c>
      <c r="I367" s="40" t="s">
        <v>29</v>
      </c>
      <c r="J367" s="40" t="s">
        <v>7</v>
      </c>
      <c r="K367" s="60">
        <v>0.19305</v>
      </c>
      <c r="L367" s="61">
        <v>4.2522026431718062E-2</v>
      </c>
      <c r="M367" s="67">
        <v>2.27</v>
      </c>
      <c r="N367" s="40">
        <v>1980</v>
      </c>
      <c r="O367" s="40">
        <v>20</v>
      </c>
      <c r="P367" s="40">
        <v>20</v>
      </c>
      <c r="Q367" s="40" t="s">
        <v>168</v>
      </c>
      <c r="R367" s="40" t="s">
        <v>80</v>
      </c>
      <c r="S367" s="43" t="s">
        <v>169</v>
      </c>
      <c r="T367" s="40" t="s">
        <v>26</v>
      </c>
      <c r="U367" s="40" t="s">
        <v>17</v>
      </c>
      <c r="V367" s="40" t="s">
        <v>300</v>
      </c>
      <c r="W367" s="40">
        <v>2</v>
      </c>
      <c r="X367" s="40" t="s">
        <v>7</v>
      </c>
    </row>
    <row r="368" spans="1:24" ht="21" customHeight="1">
      <c r="A368" s="38" t="s">
        <v>378</v>
      </c>
      <c r="B368" s="10" t="s">
        <v>367</v>
      </c>
      <c r="C368" s="10">
        <v>2005</v>
      </c>
      <c r="D368" s="10">
        <v>36</v>
      </c>
      <c r="E368" s="10">
        <v>19</v>
      </c>
      <c r="F368" s="10">
        <v>370</v>
      </c>
      <c r="G368" s="39" t="s">
        <v>30</v>
      </c>
      <c r="H368" s="40" t="s">
        <v>358</v>
      </c>
      <c r="I368" s="40" t="s">
        <v>60</v>
      </c>
      <c r="J368" s="40" t="s">
        <v>16</v>
      </c>
      <c r="K368" s="60">
        <v>0.13159999999999999</v>
      </c>
      <c r="L368" s="61">
        <v>3.2655086848635238E-2</v>
      </c>
      <c r="M368" s="67">
        <v>4.03</v>
      </c>
      <c r="N368" s="40">
        <v>1960</v>
      </c>
      <c r="O368" s="40">
        <v>40</v>
      </c>
      <c r="P368" s="40">
        <v>10</v>
      </c>
      <c r="Q368" s="40" t="s">
        <v>168</v>
      </c>
      <c r="R368" s="40" t="s">
        <v>80</v>
      </c>
      <c r="S368" s="43" t="s">
        <v>169</v>
      </c>
      <c r="T368" s="40" t="s">
        <v>26</v>
      </c>
      <c r="U368" s="40" t="s">
        <v>17</v>
      </c>
      <c r="V368" s="40" t="s">
        <v>300</v>
      </c>
      <c r="W368" s="40">
        <v>2</v>
      </c>
      <c r="X368" s="40" t="s">
        <v>16</v>
      </c>
    </row>
    <row r="369" spans="1:24" ht="21" customHeight="1">
      <c r="A369" s="38" t="s">
        <v>378</v>
      </c>
      <c r="B369" s="10" t="s">
        <v>367</v>
      </c>
      <c r="C369" s="10">
        <v>2005</v>
      </c>
      <c r="D369" s="10">
        <v>36</v>
      </c>
      <c r="E369" s="10">
        <v>20</v>
      </c>
      <c r="F369" s="10">
        <v>371</v>
      </c>
      <c r="G369" s="39" t="s">
        <v>30</v>
      </c>
      <c r="H369" s="40" t="s">
        <v>358</v>
      </c>
      <c r="I369" s="40" t="s">
        <v>60</v>
      </c>
      <c r="J369" s="40" t="s">
        <v>16</v>
      </c>
      <c r="K369" s="60">
        <v>8.5099999999999995E-2</v>
      </c>
      <c r="L369" s="61">
        <v>3.4314516129032253E-2</v>
      </c>
      <c r="M369" s="67">
        <v>2.48</v>
      </c>
      <c r="N369" s="40">
        <v>1960</v>
      </c>
      <c r="O369" s="40">
        <v>40</v>
      </c>
      <c r="P369" s="40">
        <v>10</v>
      </c>
      <c r="Q369" s="40" t="s">
        <v>168</v>
      </c>
      <c r="R369" s="40" t="s">
        <v>80</v>
      </c>
      <c r="S369" s="43" t="s">
        <v>169</v>
      </c>
      <c r="T369" s="40" t="s">
        <v>26</v>
      </c>
      <c r="U369" s="40" t="s">
        <v>17</v>
      </c>
      <c r="V369" s="40" t="s">
        <v>300</v>
      </c>
      <c r="W369" s="40">
        <v>2</v>
      </c>
      <c r="X369" s="40" t="s">
        <v>16</v>
      </c>
    </row>
    <row r="370" spans="1:24" ht="21" customHeight="1">
      <c r="A370" s="38" t="s">
        <v>378</v>
      </c>
      <c r="B370" s="10" t="s">
        <v>367</v>
      </c>
      <c r="C370" s="10">
        <v>2005</v>
      </c>
      <c r="D370" s="10">
        <v>36</v>
      </c>
      <c r="E370" s="10">
        <v>21</v>
      </c>
      <c r="F370" s="10">
        <v>372</v>
      </c>
      <c r="G370" s="39" t="s">
        <v>30</v>
      </c>
      <c r="H370" s="40" t="s">
        <v>358</v>
      </c>
      <c r="I370" s="40" t="s">
        <v>60</v>
      </c>
      <c r="J370" s="40" t="s">
        <v>16</v>
      </c>
      <c r="K370" s="60">
        <v>0.15770000000000001</v>
      </c>
      <c r="L370" s="61">
        <v>3.3624733475479736E-2</v>
      </c>
      <c r="M370" s="67">
        <v>4.6900000000000004</v>
      </c>
      <c r="N370" s="40">
        <v>1960</v>
      </c>
      <c r="O370" s="40">
        <v>40</v>
      </c>
      <c r="P370" s="40">
        <v>10</v>
      </c>
      <c r="Q370" s="40" t="s">
        <v>168</v>
      </c>
      <c r="R370" s="40" t="s">
        <v>80</v>
      </c>
      <c r="S370" s="43" t="s">
        <v>169</v>
      </c>
      <c r="T370" s="40" t="s">
        <v>26</v>
      </c>
      <c r="U370" s="40" t="s">
        <v>17</v>
      </c>
      <c r="V370" s="40" t="s">
        <v>300</v>
      </c>
      <c r="W370" s="40">
        <v>2</v>
      </c>
      <c r="X370" s="40" t="s">
        <v>16</v>
      </c>
    </row>
    <row r="371" spans="1:24" ht="21" customHeight="1">
      <c r="A371" s="38" t="s">
        <v>378</v>
      </c>
      <c r="B371" s="10" t="s">
        <v>367</v>
      </c>
      <c r="C371" s="10">
        <v>2005</v>
      </c>
      <c r="D371" s="10">
        <v>36</v>
      </c>
      <c r="E371" s="10">
        <v>22</v>
      </c>
      <c r="F371" s="10">
        <v>373</v>
      </c>
      <c r="G371" s="39" t="s">
        <v>30</v>
      </c>
      <c r="H371" s="40" t="s">
        <v>358</v>
      </c>
      <c r="I371" s="40" t="s">
        <v>60</v>
      </c>
      <c r="J371" s="40" t="s">
        <v>16</v>
      </c>
      <c r="K371" s="60">
        <v>0.12740000000000001</v>
      </c>
      <c r="L371" s="61">
        <v>3.4339622641509436E-2</v>
      </c>
      <c r="M371" s="67">
        <v>3.71</v>
      </c>
      <c r="N371" s="40">
        <v>1960</v>
      </c>
      <c r="O371" s="40">
        <v>40</v>
      </c>
      <c r="P371" s="40">
        <v>10</v>
      </c>
      <c r="Q371" s="40" t="s">
        <v>168</v>
      </c>
      <c r="R371" s="40" t="s">
        <v>80</v>
      </c>
      <c r="S371" s="43" t="s">
        <v>169</v>
      </c>
      <c r="T371" s="40" t="s">
        <v>26</v>
      </c>
      <c r="U371" s="40" t="s">
        <v>17</v>
      </c>
      <c r="V371" s="40" t="s">
        <v>300</v>
      </c>
      <c r="W371" s="40">
        <v>2</v>
      </c>
      <c r="X371" s="40" t="s">
        <v>16</v>
      </c>
    </row>
    <row r="372" spans="1:24" ht="21" customHeight="1">
      <c r="A372" s="38" t="s">
        <v>378</v>
      </c>
      <c r="B372" s="10" t="s">
        <v>367</v>
      </c>
      <c r="C372" s="10">
        <v>2005</v>
      </c>
      <c r="D372" s="10">
        <v>36</v>
      </c>
      <c r="E372" s="10">
        <v>23</v>
      </c>
      <c r="F372" s="10">
        <v>374</v>
      </c>
      <c r="G372" s="39" t="s">
        <v>30</v>
      </c>
      <c r="H372" s="40" t="s">
        <v>358</v>
      </c>
      <c r="I372" s="40" t="s">
        <v>62</v>
      </c>
      <c r="J372" s="40" t="s">
        <v>7</v>
      </c>
      <c r="K372" s="60">
        <v>1.8600000000000002E-2</v>
      </c>
      <c r="L372" s="61">
        <v>3.9574468085106389E-2</v>
      </c>
      <c r="M372" s="67">
        <v>0.47</v>
      </c>
      <c r="N372" s="40">
        <v>1960</v>
      </c>
      <c r="O372" s="40">
        <v>40</v>
      </c>
      <c r="P372" s="40">
        <v>10</v>
      </c>
      <c r="Q372" s="40" t="s">
        <v>168</v>
      </c>
      <c r="R372" s="40" t="s">
        <v>80</v>
      </c>
      <c r="S372" s="43" t="s">
        <v>169</v>
      </c>
      <c r="T372" s="40" t="s">
        <v>26</v>
      </c>
      <c r="U372" s="40" t="s">
        <v>17</v>
      </c>
      <c r="V372" s="40" t="s">
        <v>300</v>
      </c>
      <c r="W372" s="40">
        <v>2</v>
      </c>
      <c r="X372" s="40" t="s">
        <v>16</v>
      </c>
    </row>
    <row r="373" spans="1:24" ht="21" customHeight="1">
      <c r="A373" s="38" t="s">
        <v>378</v>
      </c>
      <c r="B373" s="10" t="s">
        <v>367</v>
      </c>
      <c r="C373" s="10">
        <v>2005</v>
      </c>
      <c r="D373" s="10">
        <v>36</v>
      </c>
      <c r="E373" s="10">
        <v>24</v>
      </c>
      <c r="F373" s="10">
        <v>375</v>
      </c>
      <c r="G373" s="39" t="s">
        <v>30</v>
      </c>
      <c r="H373" s="40" t="s">
        <v>358</v>
      </c>
      <c r="I373" s="40" t="s">
        <v>62</v>
      </c>
      <c r="J373" s="40" t="s">
        <v>7</v>
      </c>
      <c r="K373" s="60">
        <v>-9.5500000000000002E-2</v>
      </c>
      <c r="L373" s="61">
        <v>3.9139344262295081E-2</v>
      </c>
      <c r="M373" s="67">
        <v>2.44</v>
      </c>
      <c r="N373" s="40">
        <v>1960</v>
      </c>
      <c r="O373" s="40">
        <v>40</v>
      </c>
      <c r="P373" s="40">
        <v>10</v>
      </c>
      <c r="Q373" s="40" t="s">
        <v>168</v>
      </c>
      <c r="R373" s="40" t="s">
        <v>80</v>
      </c>
      <c r="S373" s="43" t="s">
        <v>169</v>
      </c>
      <c r="T373" s="40" t="s">
        <v>26</v>
      </c>
      <c r="U373" s="40" t="s">
        <v>17</v>
      </c>
      <c r="V373" s="40" t="s">
        <v>300</v>
      </c>
      <c r="W373" s="40">
        <v>2</v>
      </c>
      <c r="X373" s="40" t="s">
        <v>16</v>
      </c>
    </row>
    <row r="374" spans="1:24" ht="21" customHeight="1">
      <c r="A374" s="38" t="s">
        <v>378</v>
      </c>
      <c r="B374" s="10" t="s">
        <v>367</v>
      </c>
      <c r="C374" s="10">
        <v>2005</v>
      </c>
      <c r="D374" s="10">
        <v>36</v>
      </c>
      <c r="E374" s="10">
        <v>25</v>
      </c>
      <c r="F374" s="10">
        <v>376</v>
      </c>
      <c r="G374" s="39" t="s">
        <v>30</v>
      </c>
      <c r="H374" s="40" t="s">
        <v>358</v>
      </c>
      <c r="I374" s="40" t="s">
        <v>62</v>
      </c>
      <c r="J374" s="40" t="s">
        <v>7</v>
      </c>
      <c r="K374" s="60">
        <v>0.12240000000000001</v>
      </c>
      <c r="L374" s="61">
        <v>4.7076923076923079E-2</v>
      </c>
      <c r="M374" s="67">
        <v>2.6</v>
      </c>
      <c r="N374" s="40">
        <v>1960</v>
      </c>
      <c r="O374" s="40">
        <v>40</v>
      </c>
      <c r="P374" s="40">
        <v>10</v>
      </c>
      <c r="Q374" s="40" t="s">
        <v>168</v>
      </c>
      <c r="R374" s="40" t="s">
        <v>80</v>
      </c>
      <c r="S374" s="43" t="s">
        <v>169</v>
      </c>
      <c r="T374" s="40" t="s">
        <v>26</v>
      </c>
      <c r="U374" s="40" t="s">
        <v>17</v>
      </c>
      <c r="V374" s="40" t="s">
        <v>300</v>
      </c>
      <c r="W374" s="40">
        <v>2</v>
      </c>
      <c r="X374" s="40" t="s">
        <v>16</v>
      </c>
    </row>
    <row r="375" spans="1:24" ht="21" customHeight="1">
      <c r="A375" s="38" t="s">
        <v>378</v>
      </c>
      <c r="B375" s="10" t="s">
        <v>367</v>
      </c>
      <c r="C375" s="10">
        <v>2005</v>
      </c>
      <c r="D375" s="10">
        <v>36</v>
      </c>
      <c r="E375" s="10">
        <v>26</v>
      </c>
      <c r="F375" s="10">
        <v>377</v>
      </c>
      <c r="G375" s="39" t="s">
        <v>30</v>
      </c>
      <c r="H375" s="40" t="s">
        <v>358</v>
      </c>
      <c r="I375" s="40" t="s">
        <v>62</v>
      </c>
      <c r="J375" s="40" t="s">
        <v>7</v>
      </c>
      <c r="K375" s="60">
        <v>6.4899999999999999E-2</v>
      </c>
      <c r="L375" s="61">
        <v>4.6357142857142861E-2</v>
      </c>
      <c r="M375" s="67">
        <v>1.4</v>
      </c>
      <c r="N375" s="40">
        <v>1960</v>
      </c>
      <c r="O375" s="40">
        <v>40</v>
      </c>
      <c r="P375" s="40">
        <v>10</v>
      </c>
      <c r="Q375" s="40" t="s">
        <v>168</v>
      </c>
      <c r="R375" s="40" t="s">
        <v>80</v>
      </c>
      <c r="S375" s="43" t="s">
        <v>169</v>
      </c>
      <c r="T375" s="40" t="s">
        <v>26</v>
      </c>
      <c r="U375" s="40" t="s">
        <v>17</v>
      </c>
      <c r="V375" s="40" t="s">
        <v>300</v>
      </c>
      <c r="W375" s="40">
        <v>2</v>
      </c>
      <c r="X375" s="40" t="s">
        <v>16</v>
      </c>
    </row>
    <row r="376" spans="1:24" ht="21" customHeight="1">
      <c r="A376" s="38" t="s">
        <v>378</v>
      </c>
      <c r="B376" s="10" t="s">
        <v>367</v>
      </c>
      <c r="C376" s="10">
        <v>2005</v>
      </c>
      <c r="D376" s="10">
        <v>36</v>
      </c>
      <c r="E376" s="10">
        <v>27</v>
      </c>
      <c r="F376" s="10">
        <v>378</v>
      </c>
      <c r="G376" s="39" t="s">
        <v>30</v>
      </c>
      <c r="H376" s="40" t="s">
        <v>358</v>
      </c>
      <c r="I376" s="40" t="s">
        <v>60</v>
      </c>
      <c r="J376" s="40" t="s">
        <v>16</v>
      </c>
      <c r="K376" s="60">
        <v>9.6200000000000008E-2</v>
      </c>
      <c r="L376" s="61">
        <v>2.7723342939481265E-2</v>
      </c>
      <c r="M376" s="67">
        <v>3.47</v>
      </c>
      <c r="N376" s="40">
        <v>1960</v>
      </c>
      <c r="O376" s="40">
        <v>40</v>
      </c>
      <c r="P376" s="40">
        <v>10</v>
      </c>
      <c r="Q376" s="40" t="s">
        <v>168</v>
      </c>
      <c r="R376" s="40" t="s">
        <v>80</v>
      </c>
      <c r="S376" s="43" t="s">
        <v>169</v>
      </c>
      <c r="T376" s="40" t="s">
        <v>26</v>
      </c>
      <c r="U376" s="40" t="s">
        <v>17</v>
      </c>
      <c r="V376" s="40" t="s">
        <v>300</v>
      </c>
      <c r="W376" s="40">
        <v>2</v>
      </c>
      <c r="X376" s="40" t="s">
        <v>7</v>
      </c>
    </row>
    <row r="377" spans="1:24" ht="21" customHeight="1">
      <c r="A377" s="38" t="s">
        <v>378</v>
      </c>
      <c r="B377" s="10" t="s">
        <v>367</v>
      </c>
      <c r="C377" s="10">
        <v>2005</v>
      </c>
      <c r="D377" s="10">
        <v>36</v>
      </c>
      <c r="E377" s="10">
        <v>28</v>
      </c>
      <c r="F377" s="10">
        <v>379</v>
      </c>
      <c r="G377" s="39" t="s">
        <v>30</v>
      </c>
      <c r="H377" s="40" t="s">
        <v>358</v>
      </c>
      <c r="I377" s="40" t="s">
        <v>60</v>
      </c>
      <c r="J377" s="40" t="s">
        <v>16</v>
      </c>
      <c r="K377" s="60">
        <v>5.0499999999999996E-2</v>
      </c>
      <c r="L377" s="61">
        <v>3.005952380952381E-2</v>
      </c>
      <c r="M377" s="67">
        <v>1.68</v>
      </c>
      <c r="N377" s="40">
        <v>1960</v>
      </c>
      <c r="O377" s="40">
        <v>40</v>
      </c>
      <c r="P377" s="40">
        <v>10</v>
      </c>
      <c r="Q377" s="40" t="s">
        <v>168</v>
      </c>
      <c r="R377" s="40" t="s">
        <v>80</v>
      </c>
      <c r="S377" s="43" t="s">
        <v>169</v>
      </c>
      <c r="T377" s="40" t="s">
        <v>26</v>
      </c>
      <c r="U377" s="40" t="s">
        <v>17</v>
      </c>
      <c r="V377" s="40" t="s">
        <v>300</v>
      </c>
      <c r="W377" s="40">
        <v>2</v>
      </c>
      <c r="X377" s="40" t="s">
        <v>7</v>
      </c>
    </row>
    <row r="378" spans="1:24" ht="21" customHeight="1">
      <c r="A378" s="38" t="s">
        <v>378</v>
      </c>
      <c r="B378" s="10" t="s">
        <v>367</v>
      </c>
      <c r="C378" s="10">
        <v>2005</v>
      </c>
      <c r="D378" s="10">
        <v>36</v>
      </c>
      <c r="E378" s="10">
        <v>29</v>
      </c>
      <c r="F378" s="10">
        <v>380</v>
      </c>
      <c r="G378" s="39" t="s">
        <v>30</v>
      </c>
      <c r="H378" s="40" t="s">
        <v>358</v>
      </c>
      <c r="I378" s="40" t="s">
        <v>60</v>
      </c>
      <c r="J378" s="40" t="s">
        <v>16</v>
      </c>
      <c r="K378" s="60">
        <v>0.11410000000000001</v>
      </c>
      <c r="L378" s="61">
        <v>2.8596491228070172E-2</v>
      </c>
      <c r="M378" s="67">
        <v>3.99</v>
      </c>
      <c r="N378" s="40">
        <v>1960</v>
      </c>
      <c r="O378" s="40">
        <v>40</v>
      </c>
      <c r="P378" s="40">
        <v>10</v>
      </c>
      <c r="Q378" s="40" t="s">
        <v>168</v>
      </c>
      <c r="R378" s="40" t="s">
        <v>80</v>
      </c>
      <c r="S378" s="43" t="s">
        <v>169</v>
      </c>
      <c r="T378" s="40" t="s">
        <v>26</v>
      </c>
      <c r="U378" s="40" t="s">
        <v>17</v>
      </c>
      <c r="V378" s="40" t="s">
        <v>300</v>
      </c>
      <c r="W378" s="40">
        <v>2</v>
      </c>
      <c r="X378" s="40" t="s">
        <v>7</v>
      </c>
    </row>
    <row r="379" spans="1:24" ht="21" customHeight="1">
      <c r="A379" s="38" t="s">
        <v>378</v>
      </c>
      <c r="B379" s="10" t="s">
        <v>367</v>
      </c>
      <c r="C379" s="10">
        <v>2005</v>
      </c>
      <c r="D379" s="10">
        <v>36</v>
      </c>
      <c r="E379" s="10">
        <v>30</v>
      </c>
      <c r="F379" s="10">
        <v>381</v>
      </c>
      <c r="G379" s="39" t="s">
        <v>30</v>
      </c>
      <c r="H379" s="40" t="s">
        <v>358</v>
      </c>
      <c r="I379" s="40" t="s">
        <v>60</v>
      </c>
      <c r="J379" s="40" t="s">
        <v>16</v>
      </c>
      <c r="K379" s="60">
        <v>9.5799999999999996E-2</v>
      </c>
      <c r="L379" s="61">
        <v>3.0607028753993612E-2</v>
      </c>
      <c r="M379" s="67">
        <v>3.13</v>
      </c>
      <c r="N379" s="40">
        <v>1960</v>
      </c>
      <c r="O379" s="40">
        <v>40</v>
      </c>
      <c r="P379" s="40">
        <v>10</v>
      </c>
      <c r="Q379" s="40" t="s">
        <v>168</v>
      </c>
      <c r="R379" s="40" t="s">
        <v>80</v>
      </c>
      <c r="S379" s="43" t="s">
        <v>169</v>
      </c>
      <c r="T379" s="40" t="s">
        <v>26</v>
      </c>
      <c r="U379" s="40" t="s">
        <v>17</v>
      </c>
      <c r="V379" s="40" t="s">
        <v>300</v>
      </c>
      <c r="W379" s="40">
        <v>2</v>
      </c>
      <c r="X379" s="40" t="s">
        <v>7</v>
      </c>
    </row>
    <row r="380" spans="1:24" ht="21" customHeight="1">
      <c r="A380" s="38" t="s">
        <v>378</v>
      </c>
      <c r="B380" s="10" t="s">
        <v>367</v>
      </c>
      <c r="C380" s="10">
        <v>2005</v>
      </c>
      <c r="D380" s="10">
        <v>36</v>
      </c>
      <c r="E380" s="10">
        <v>31</v>
      </c>
      <c r="F380" s="10">
        <v>382</v>
      </c>
      <c r="G380" s="39" t="s">
        <v>30</v>
      </c>
      <c r="H380" s="40" t="s">
        <v>358</v>
      </c>
      <c r="I380" s="40" t="s">
        <v>62</v>
      </c>
      <c r="J380" s="40" t="s">
        <v>7</v>
      </c>
      <c r="K380" s="60">
        <v>0.14699999999999999</v>
      </c>
      <c r="L380" s="61">
        <v>3.4751773049645385E-2</v>
      </c>
      <c r="M380" s="67">
        <v>4.2300000000000004</v>
      </c>
      <c r="N380" s="40">
        <v>1960</v>
      </c>
      <c r="O380" s="40">
        <v>40</v>
      </c>
      <c r="P380" s="40">
        <v>10</v>
      </c>
      <c r="Q380" s="40" t="s">
        <v>168</v>
      </c>
      <c r="R380" s="40" t="s">
        <v>80</v>
      </c>
      <c r="S380" s="43" t="s">
        <v>169</v>
      </c>
      <c r="T380" s="40" t="s">
        <v>26</v>
      </c>
      <c r="U380" s="40" t="s">
        <v>17</v>
      </c>
      <c r="V380" s="40" t="s">
        <v>300</v>
      </c>
      <c r="W380" s="40">
        <v>2</v>
      </c>
      <c r="X380" s="40" t="s">
        <v>7</v>
      </c>
    </row>
    <row r="381" spans="1:24" ht="21" customHeight="1">
      <c r="A381" s="38" t="s">
        <v>378</v>
      </c>
      <c r="B381" s="10" t="s">
        <v>367</v>
      </c>
      <c r="C381" s="10">
        <v>2005</v>
      </c>
      <c r="D381" s="10">
        <v>36</v>
      </c>
      <c r="E381" s="10">
        <v>32</v>
      </c>
      <c r="F381" s="10">
        <v>383</v>
      </c>
      <c r="G381" s="39" t="s">
        <v>30</v>
      </c>
      <c r="H381" s="40" t="s">
        <v>358</v>
      </c>
      <c r="I381" s="40" t="s">
        <v>62</v>
      </c>
      <c r="J381" s="40" t="s">
        <v>7</v>
      </c>
      <c r="K381" s="60">
        <v>-0.12859999999999999</v>
      </c>
      <c r="L381" s="61">
        <v>4.1618122977346281E-2</v>
      </c>
      <c r="M381" s="67">
        <v>3.09</v>
      </c>
      <c r="N381" s="40">
        <v>1960</v>
      </c>
      <c r="O381" s="40">
        <v>40</v>
      </c>
      <c r="P381" s="40">
        <v>10</v>
      </c>
      <c r="Q381" s="40" t="s">
        <v>168</v>
      </c>
      <c r="R381" s="40" t="s">
        <v>80</v>
      </c>
      <c r="S381" s="43" t="s">
        <v>169</v>
      </c>
      <c r="T381" s="40" t="s">
        <v>26</v>
      </c>
      <c r="U381" s="40" t="s">
        <v>17</v>
      </c>
      <c r="V381" s="40" t="s">
        <v>300</v>
      </c>
      <c r="W381" s="40">
        <v>2</v>
      </c>
      <c r="X381" s="40" t="s">
        <v>7</v>
      </c>
    </row>
    <row r="382" spans="1:24" ht="21" customHeight="1">
      <c r="A382" s="38" t="s">
        <v>378</v>
      </c>
      <c r="B382" s="10" t="s">
        <v>367</v>
      </c>
      <c r="C382" s="10">
        <v>2005</v>
      </c>
      <c r="D382" s="10">
        <v>36</v>
      </c>
      <c r="E382" s="10">
        <v>33</v>
      </c>
      <c r="F382" s="10">
        <v>384</v>
      </c>
      <c r="G382" s="39" t="s">
        <v>30</v>
      </c>
      <c r="H382" s="40" t="s">
        <v>358</v>
      </c>
      <c r="I382" s="40" t="s">
        <v>62</v>
      </c>
      <c r="J382" s="40" t="s">
        <v>7</v>
      </c>
      <c r="K382" s="60">
        <v>0.21330000000000002</v>
      </c>
      <c r="L382" s="61">
        <v>3.4909983633387889E-2</v>
      </c>
      <c r="M382" s="67">
        <v>6.11</v>
      </c>
      <c r="N382" s="40">
        <v>1960</v>
      </c>
      <c r="O382" s="40">
        <v>40</v>
      </c>
      <c r="P382" s="40">
        <v>10</v>
      </c>
      <c r="Q382" s="40" t="s">
        <v>168</v>
      </c>
      <c r="R382" s="40" t="s">
        <v>80</v>
      </c>
      <c r="S382" s="43" t="s">
        <v>169</v>
      </c>
      <c r="T382" s="40" t="s">
        <v>26</v>
      </c>
      <c r="U382" s="40" t="s">
        <v>17</v>
      </c>
      <c r="V382" s="40" t="s">
        <v>300</v>
      </c>
      <c r="W382" s="40">
        <v>2</v>
      </c>
      <c r="X382" s="40" t="s">
        <v>7</v>
      </c>
    </row>
    <row r="383" spans="1:24" ht="21" customHeight="1">
      <c r="A383" s="38" t="s">
        <v>378</v>
      </c>
      <c r="B383" s="10" t="s">
        <v>367</v>
      </c>
      <c r="C383" s="10">
        <v>2005</v>
      </c>
      <c r="D383" s="10">
        <v>36</v>
      </c>
      <c r="E383" s="10">
        <v>34</v>
      </c>
      <c r="F383" s="10">
        <v>385</v>
      </c>
      <c r="G383" s="39" t="s">
        <v>30</v>
      </c>
      <c r="H383" s="40" t="s">
        <v>358</v>
      </c>
      <c r="I383" s="40" t="s">
        <v>62</v>
      </c>
      <c r="J383" s="40" t="s">
        <v>7</v>
      </c>
      <c r="K383" s="60">
        <v>0.2122</v>
      </c>
      <c r="L383" s="61">
        <v>4.5536480686695274E-2</v>
      </c>
      <c r="M383" s="67">
        <v>4.66</v>
      </c>
      <c r="N383" s="40">
        <v>1960</v>
      </c>
      <c r="O383" s="40">
        <v>40</v>
      </c>
      <c r="P383" s="40">
        <v>10</v>
      </c>
      <c r="Q383" s="40" t="s">
        <v>168</v>
      </c>
      <c r="R383" s="40" t="s">
        <v>80</v>
      </c>
      <c r="S383" s="43" t="s">
        <v>169</v>
      </c>
      <c r="T383" s="40" t="s">
        <v>26</v>
      </c>
      <c r="U383" s="40" t="s">
        <v>17</v>
      </c>
      <c r="V383" s="40" t="s">
        <v>300</v>
      </c>
      <c r="W383" s="40">
        <v>2</v>
      </c>
      <c r="X383" s="40" t="s">
        <v>7</v>
      </c>
    </row>
    <row r="384" spans="1:24" ht="21" customHeight="1">
      <c r="A384" s="38" t="s">
        <v>378</v>
      </c>
      <c r="B384" s="10" t="s">
        <v>367</v>
      </c>
      <c r="C384" s="10">
        <v>2005</v>
      </c>
      <c r="D384" s="10">
        <v>36</v>
      </c>
      <c r="E384" s="10">
        <v>35</v>
      </c>
      <c r="F384" s="10">
        <v>386</v>
      </c>
      <c r="G384" s="39" t="s">
        <v>30</v>
      </c>
      <c r="H384" s="40" t="s">
        <v>6</v>
      </c>
      <c r="I384" s="40" t="s">
        <v>29</v>
      </c>
      <c r="J384" s="40" t="s">
        <v>7</v>
      </c>
      <c r="K384" s="60">
        <v>3.7700000000000004E-2</v>
      </c>
      <c r="L384" s="61">
        <v>1.2910958904109591E-2</v>
      </c>
      <c r="M384" s="67">
        <v>2.92</v>
      </c>
      <c r="N384" s="40">
        <v>1960</v>
      </c>
      <c r="O384" s="40">
        <v>40</v>
      </c>
      <c r="P384" s="40">
        <v>40</v>
      </c>
      <c r="Q384" s="40" t="s">
        <v>168</v>
      </c>
      <c r="R384" s="40" t="s">
        <v>80</v>
      </c>
      <c r="S384" s="43" t="s">
        <v>169</v>
      </c>
      <c r="T384" s="40" t="s">
        <v>26</v>
      </c>
      <c r="U384" s="40" t="s">
        <v>20</v>
      </c>
      <c r="V384" s="40" t="s">
        <v>300</v>
      </c>
      <c r="W384" s="40">
        <v>2</v>
      </c>
      <c r="X384" s="40" t="s">
        <v>7</v>
      </c>
    </row>
    <row r="385" spans="1:24" ht="21" customHeight="1">
      <c r="A385" s="38" t="s">
        <v>378</v>
      </c>
      <c r="B385" s="10" t="s">
        <v>367</v>
      </c>
      <c r="C385" s="10">
        <v>2005</v>
      </c>
      <c r="D385" s="10">
        <v>36</v>
      </c>
      <c r="E385" s="10">
        <v>36</v>
      </c>
      <c r="F385" s="10">
        <v>387</v>
      </c>
      <c r="G385" s="39" t="s">
        <v>30</v>
      </c>
      <c r="H385" s="40" t="s">
        <v>6</v>
      </c>
      <c r="I385" s="40" t="s">
        <v>29</v>
      </c>
      <c r="J385" s="40" t="s">
        <v>7</v>
      </c>
      <c r="K385" s="60">
        <v>3.5400000000000001E-2</v>
      </c>
      <c r="L385" s="61">
        <v>1.2688172043010752E-2</v>
      </c>
      <c r="M385" s="67">
        <v>2.79</v>
      </c>
      <c r="N385" s="40">
        <v>1960</v>
      </c>
      <c r="O385" s="40">
        <v>40</v>
      </c>
      <c r="P385" s="40">
        <v>40</v>
      </c>
      <c r="Q385" s="40" t="s">
        <v>168</v>
      </c>
      <c r="R385" s="40" t="s">
        <v>80</v>
      </c>
      <c r="S385" s="43" t="s">
        <v>169</v>
      </c>
      <c r="T385" s="40" t="s">
        <v>26</v>
      </c>
      <c r="U385" s="40" t="s">
        <v>20</v>
      </c>
      <c r="V385" s="40" t="s">
        <v>300</v>
      </c>
      <c r="W385" s="40">
        <v>2</v>
      </c>
      <c r="X385" s="40" t="s">
        <v>7</v>
      </c>
    </row>
    <row r="386" spans="1:24" ht="21" customHeight="1">
      <c r="A386" s="38" t="s">
        <v>378</v>
      </c>
      <c r="B386" s="10" t="s">
        <v>367</v>
      </c>
      <c r="C386" s="10">
        <v>2005</v>
      </c>
      <c r="D386" s="10">
        <v>36</v>
      </c>
      <c r="E386" s="10">
        <v>37</v>
      </c>
      <c r="F386" s="10">
        <v>388</v>
      </c>
      <c r="G386" s="39" t="s">
        <v>30</v>
      </c>
      <c r="H386" s="40" t="s">
        <v>6</v>
      </c>
      <c r="I386" s="40" t="s">
        <v>29</v>
      </c>
      <c r="J386" s="40" t="s">
        <v>7</v>
      </c>
      <c r="K386" s="60">
        <v>3.6275000000000002E-2</v>
      </c>
      <c r="L386" s="61">
        <v>1.1854575163398693E-2</v>
      </c>
      <c r="M386" s="67">
        <v>3.06</v>
      </c>
      <c r="N386" s="40">
        <v>1960</v>
      </c>
      <c r="O386" s="40">
        <v>40</v>
      </c>
      <c r="P386" s="40">
        <v>40</v>
      </c>
      <c r="Q386" s="40" t="s">
        <v>168</v>
      </c>
      <c r="R386" s="40" t="s">
        <v>80</v>
      </c>
      <c r="S386" s="43" t="s">
        <v>169</v>
      </c>
      <c r="T386" s="40" t="s">
        <v>26</v>
      </c>
      <c r="U386" s="40" t="s">
        <v>20</v>
      </c>
      <c r="V386" s="40" t="s">
        <v>300</v>
      </c>
      <c r="W386" s="40">
        <v>2</v>
      </c>
      <c r="X386" s="40" t="s">
        <v>7</v>
      </c>
    </row>
    <row r="387" spans="1:24" ht="21" customHeight="1">
      <c r="A387" s="38" t="s">
        <v>378</v>
      </c>
      <c r="B387" s="10" t="s">
        <v>367</v>
      </c>
      <c r="C387" s="10">
        <v>2005</v>
      </c>
      <c r="D387" s="10">
        <v>36</v>
      </c>
      <c r="E387" s="10">
        <v>38</v>
      </c>
      <c r="F387" s="10">
        <v>389</v>
      </c>
      <c r="G387" s="39" t="s">
        <v>30</v>
      </c>
      <c r="H387" s="40" t="s">
        <v>6</v>
      </c>
      <c r="I387" s="40" t="s">
        <v>29</v>
      </c>
      <c r="J387" s="40" t="s">
        <v>7</v>
      </c>
      <c r="K387" s="60">
        <v>3.1649999999999998E-2</v>
      </c>
      <c r="L387" s="61">
        <v>1.1551094890510948E-2</v>
      </c>
      <c r="M387" s="67">
        <v>2.74</v>
      </c>
      <c r="N387" s="40">
        <v>1960</v>
      </c>
      <c r="O387" s="40">
        <v>40</v>
      </c>
      <c r="P387" s="40">
        <v>40</v>
      </c>
      <c r="Q387" s="40" t="s">
        <v>168</v>
      </c>
      <c r="R387" s="40" t="s">
        <v>80</v>
      </c>
      <c r="S387" s="43" t="s">
        <v>169</v>
      </c>
      <c r="T387" s="40" t="s">
        <v>26</v>
      </c>
      <c r="U387" s="40" t="s">
        <v>20</v>
      </c>
      <c r="V387" s="40" t="s">
        <v>300</v>
      </c>
      <c r="W387" s="40">
        <v>2</v>
      </c>
      <c r="X387" s="40" t="s">
        <v>7</v>
      </c>
    </row>
    <row r="388" spans="1:24" ht="21" customHeight="1">
      <c r="A388" s="38" t="s">
        <v>378</v>
      </c>
      <c r="B388" s="10" t="s">
        <v>367</v>
      </c>
      <c r="C388" s="10">
        <v>2005</v>
      </c>
      <c r="D388" s="10">
        <v>36</v>
      </c>
      <c r="E388" s="10">
        <v>39</v>
      </c>
      <c r="F388" s="10">
        <v>390</v>
      </c>
      <c r="G388" s="39" t="s">
        <v>30</v>
      </c>
      <c r="H388" s="40" t="s">
        <v>6</v>
      </c>
      <c r="I388" s="40" t="s">
        <v>29</v>
      </c>
      <c r="J388" s="40" t="s">
        <v>7</v>
      </c>
      <c r="K388" s="60">
        <v>3.3575000000000001E-2</v>
      </c>
      <c r="L388" s="61">
        <v>1.2481412639405205E-2</v>
      </c>
      <c r="M388" s="67">
        <v>2.69</v>
      </c>
      <c r="N388" s="40">
        <v>1960</v>
      </c>
      <c r="O388" s="40">
        <v>40</v>
      </c>
      <c r="P388" s="40">
        <v>40</v>
      </c>
      <c r="Q388" s="40" t="s">
        <v>168</v>
      </c>
      <c r="R388" s="40" t="s">
        <v>80</v>
      </c>
      <c r="S388" s="43" t="s">
        <v>169</v>
      </c>
      <c r="T388" s="40" t="s">
        <v>26</v>
      </c>
      <c r="U388" s="40" t="s">
        <v>20</v>
      </c>
      <c r="V388" s="40" t="s">
        <v>300</v>
      </c>
      <c r="W388" s="40">
        <v>2</v>
      </c>
      <c r="X388" s="40" t="s">
        <v>7</v>
      </c>
    </row>
    <row r="389" spans="1:24" ht="21" customHeight="1">
      <c r="A389" s="38" t="s">
        <v>378</v>
      </c>
      <c r="B389" s="10" t="s">
        <v>367</v>
      </c>
      <c r="C389" s="10">
        <v>2005</v>
      </c>
      <c r="D389" s="10">
        <v>36</v>
      </c>
      <c r="E389" s="10">
        <v>40</v>
      </c>
      <c r="F389" s="10">
        <v>391</v>
      </c>
      <c r="G389" s="39" t="s">
        <v>30</v>
      </c>
      <c r="H389" s="40" t="s">
        <v>6</v>
      </c>
      <c r="I389" s="40" t="s">
        <v>29</v>
      </c>
      <c r="J389" s="40" t="s">
        <v>7</v>
      </c>
      <c r="K389" s="60">
        <v>3.1524999999999997E-2</v>
      </c>
      <c r="L389" s="61">
        <v>1.2218992248062015E-2</v>
      </c>
      <c r="M389" s="67">
        <v>2.58</v>
      </c>
      <c r="N389" s="40">
        <v>1960</v>
      </c>
      <c r="O389" s="40">
        <v>40</v>
      </c>
      <c r="P389" s="40">
        <v>40</v>
      </c>
      <c r="Q389" s="40" t="s">
        <v>168</v>
      </c>
      <c r="R389" s="40" t="s">
        <v>80</v>
      </c>
      <c r="S389" s="43" t="s">
        <v>169</v>
      </c>
      <c r="T389" s="40" t="s">
        <v>26</v>
      </c>
      <c r="U389" s="40" t="s">
        <v>20</v>
      </c>
      <c r="V389" s="40" t="s">
        <v>300</v>
      </c>
      <c r="W389" s="40">
        <v>2</v>
      </c>
      <c r="X389" s="40" t="s">
        <v>7</v>
      </c>
    </row>
    <row r="390" spans="1:24" ht="21" customHeight="1">
      <c r="A390" s="38" t="s">
        <v>378</v>
      </c>
      <c r="B390" s="10" t="s">
        <v>367</v>
      </c>
      <c r="C390" s="10">
        <v>2005</v>
      </c>
      <c r="D390" s="10">
        <v>36</v>
      </c>
      <c r="E390" s="10">
        <v>41</v>
      </c>
      <c r="F390" s="10">
        <v>392</v>
      </c>
      <c r="G390" s="39" t="s">
        <v>30</v>
      </c>
      <c r="H390" s="40" t="s">
        <v>6</v>
      </c>
      <c r="I390" s="40" t="s">
        <v>29</v>
      </c>
      <c r="J390" s="40" t="s">
        <v>7</v>
      </c>
      <c r="K390" s="60">
        <v>3.1725000000000003E-2</v>
      </c>
      <c r="L390" s="61">
        <v>1.1578467153284673E-2</v>
      </c>
      <c r="M390" s="67">
        <v>2.74</v>
      </c>
      <c r="N390" s="40">
        <v>1960</v>
      </c>
      <c r="O390" s="40">
        <v>40</v>
      </c>
      <c r="P390" s="40">
        <v>40</v>
      </c>
      <c r="Q390" s="40" t="s">
        <v>168</v>
      </c>
      <c r="R390" s="40" t="s">
        <v>80</v>
      </c>
      <c r="S390" s="43" t="s">
        <v>169</v>
      </c>
      <c r="T390" s="40" t="s">
        <v>26</v>
      </c>
      <c r="U390" s="40" t="s">
        <v>20</v>
      </c>
      <c r="V390" s="40" t="s">
        <v>300</v>
      </c>
      <c r="W390" s="40">
        <v>2</v>
      </c>
      <c r="X390" s="40" t="s">
        <v>7</v>
      </c>
    </row>
    <row r="391" spans="1:24" ht="21" customHeight="1">
      <c r="A391" s="38" t="s">
        <v>378</v>
      </c>
      <c r="B391" s="10" t="s">
        <v>367</v>
      </c>
      <c r="C391" s="10">
        <v>2005</v>
      </c>
      <c r="D391" s="10">
        <v>36</v>
      </c>
      <c r="E391" s="10">
        <v>42</v>
      </c>
      <c r="F391" s="10">
        <v>393</v>
      </c>
      <c r="G391" s="39" t="s">
        <v>30</v>
      </c>
      <c r="H391" s="40" t="s">
        <v>6</v>
      </c>
      <c r="I391" s="40" t="s">
        <v>29</v>
      </c>
      <c r="J391" s="40" t="s">
        <v>7</v>
      </c>
      <c r="K391" s="60">
        <v>2.785E-2</v>
      </c>
      <c r="L391" s="61">
        <v>1.1275303643724697E-2</v>
      </c>
      <c r="M391" s="67">
        <v>2.4700000000000002</v>
      </c>
      <c r="N391" s="40">
        <v>1960</v>
      </c>
      <c r="O391" s="40">
        <v>40</v>
      </c>
      <c r="P391" s="40">
        <v>40</v>
      </c>
      <c r="Q391" s="40" t="s">
        <v>168</v>
      </c>
      <c r="R391" s="40" t="s">
        <v>80</v>
      </c>
      <c r="S391" s="43" t="s">
        <v>169</v>
      </c>
      <c r="T391" s="40" t="s">
        <v>26</v>
      </c>
      <c r="U391" s="40" t="s">
        <v>20</v>
      </c>
      <c r="V391" s="40" t="s">
        <v>300</v>
      </c>
      <c r="W391" s="40">
        <v>2</v>
      </c>
      <c r="X391" s="40" t="s">
        <v>7</v>
      </c>
    </row>
    <row r="392" spans="1:24" ht="21" customHeight="1">
      <c r="A392" s="38" t="s">
        <v>357</v>
      </c>
      <c r="B392" s="10" t="s">
        <v>372</v>
      </c>
      <c r="C392" s="10">
        <v>2002</v>
      </c>
      <c r="D392" s="10">
        <v>37</v>
      </c>
      <c r="E392" s="10">
        <v>1</v>
      </c>
      <c r="F392" s="10">
        <v>394</v>
      </c>
      <c r="G392" s="39" t="s">
        <v>28</v>
      </c>
      <c r="H392" s="40" t="s">
        <v>6</v>
      </c>
      <c r="I392" s="40" t="s">
        <v>29</v>
      </c>
      <c r="J392" s="40" t="s">
        <v>16</v>
      </c>
      <c r="K392" s="60">
        <v>-7.6999999999999999E-2</v>
      </c>
      <c r="L392" s="61">
        <v>4.2999999999999997E-2</v>
      </c>
      <c r="M392" s="67">
        <v>-1.7906976744186047</v>
      </c>
      <c r="N392" s="40">
        <v>1970</v>
      </c>
      <c r="O392" s="40">
        <v>20</v>
      </c>
      <c r="P392" s="40">
        <v>20</v>
      </c>
      <c r="Q392" s="40" t="s">
        <v>15</v>
      </c>
      <c r="R392" s="40" t="s">
        <v>80</v>
      </c>
      <c r="S392" s="43" t="s">
        <v>44</v>
      </c>
      <c r="T392" s="40" t="s">
        <v>26</v>
      </c>
      <c r="U392" s="40" t="s">
        <v>20</v>
      </c>
      <c r="V392" s="40" t="s">
        <v>300</v>
      </c>
      <c r="W392" s="40">
        <v>1</v>
      </c>
      <c r="X392" s="40" t="s">
        <v>16</v>
      </c>
    </row>
    <row r="393" spans="1:24" ht="21" customHeight="1">
      <c r="A393" s="38" t="s">
        <v>357</v>
      </c>
      <c r="B393" s="10" t="s">
        <v>372</v>
      </c>
      <c r="C393" s="10">
        <v>2002</v>
      </c>
      <c r="D393" s="10">
        <v>37</v>
      </c>
      <c r="E393" s="10">
        <v>2</v>
      </c>
      <c r="F393" s="10">
        <v>395</v>
      </c>
      <c r="G393" s="39" t="s">
        <v>28</v>
      </c>
      <c r="H393" s="40" t="s">
        <v>6</v>
      </c>
      <c r="I393" s="40" t="s">
        <v>29</v>
      </c>
      <c r="J393" s="40" t="s">
        <v>16</v>
      </c>
      <c r="K393" s="60">
        <v>-6.7000000000000004E-2</v>
      </c>
      <c r="L393" s="61">
        <v>3.9E-2</v>
      </c>
      <c r="M393" s="67">
        <v>-1.7179487179487181</v>
      </c>
      <c r="N393" s="40">
        <v>1970</v>
      </c>
      <c r="O393" s="40">
        <v>20</v>
      </c>
      <c r="P393" s="40">
        <v>20</v>
      </c>
      <c r="Q393" s="40" t="s">
        <v>15</v>
      </c>
      <c r="R393" s="40" t="s">
        <v>80</v>
      </c>
      <c r="S393" s="43" t="s">
        <v>44</v>
      </c>
      <c r="T393" s="40" t="s">
        <v>26</v>
      </c>
      <c r="U393" s="40" t="s">
        <v>20</v>
      </c>
      <c r="V393" s="40" t="s">
        <v>300</v>
      </c>
      <c r="W393" s="40">
        <v>1</v>
      </c>
      <c r="X393" s="40" t="s">
        <v>16</v>
      </c>
    </row>
    <row r="394" spans="1:24" ht="21" customHeight="1">
      <c r="A394" s="38" t="s">
        <v>357</v>
      </c>
      <c r="B394" s="10" t="s">
        <v>372</v>
      </c>
      <c r="C394" s="10">
        <v>2002</v>
      </c>
      <c r="D394" s="10">
        <v>37</v>
      </c>
      <c r="E394" s="10">
        <v>3</v>
      </c>
      <c r="F394" s="10">
        <v>396</v>
      </c>
      <c r="G394" s="39" t="s">
        <v>28</v>
      </c>
      <c r="H394" s="40" t="s">
        <v>6</v>
      </c>
      <c r="I394" s="40" t="s">
        <v>29</v>
      </c>
      <c r="J394" s="40" t="s">
        <v>16</v>
      </c>
      <c r="K394" s="60">
        <v>-0.03</v>
      </c>
      <c r="L394" s="61">
        <v>5.8999999999999997E-2</v>
      </c>
      <c r="M394" s="67">
        <v>-0.50847457627118642</v>
      </c>
      <c r="N394" s="40">
        <v>1970</v>
      </c>
      <c r="O394" s="40">
        <v>20</v>
      </c>
      <c r="P394" s="40">
        <v>20</v>
      </c>
      <c r="Q394" s="40" t="s">
        <v>15</v>
      </c>
      <c r="R394" s="40" t="s">
        <v>80</v>
      </c>
      <c r="S394" s="43" t="s">
        <v>44</v>
      </c>
      <c r="T394" s="40" t="s">
        <v>26</v>
      </c>
      <c r="U394" s="40" t="s">
        <v>20</v>
      </c>
      <c r="V394" s="40" t="s">
        <v>300</v>
      </c>
      <c r="W394" s="40">
        <v>1</v>
      </c>
      <c r="X394" s="40" t="s">
        <v>16</v>
      </c>
    </row>
    <row r="395" spans="1:24" ht="21" customHeight="1">
      <c r="A395" s="38" t="s">
        <v>357</v>
      </c>
      <c r="B395" s="10" t="s">
        <v>372</v>
      </c>
      <c r="C395" s="10">
        <v>2002</v>
      </c>
      <c r="D395" s="10">
        <v>37</v>
      </c>
      <c r="E395" s="10">
        <v>4</v>
      </c>
      <c r="F395" s="10">
        <v>397</v>
      </c>
      <c r="G395" s="39" t="s">
        <v>28</v>
      </c>
      <c r="H395" s="40" t="s">
        <v>6</v>
      </c>
      <c r="I395" s="40" t="s">
        <v>29</v>
      </c>
      <c r="J395" s="40" t="s">
        <v>16</v>
      </c>
      <c r="K395" s="60">
        <v>-1.6E-2</v>
      </c>
      <c r="L395" s="61">
        <v>5.2999999999999999E-2</v>
      </c>
      <c r="M395" s="67">
        <v>-0.30188679245283018</v>
      </c>
      <c r="N395" s="40">
        <v>1970</v>
      </c>
      <c r="O395" s="40">
        <v>20</v>
      </c>
      <c r="P395" s="40">
        <v>20</v>
      </c>
      <c r="Q395" s="40" t="s">
        <v>15</v>
      </c>
      <c r="R395" s="40" t="s">
        <v>80</v>
      </c>
      <c r="S395" s="43" t="s">
        <v>44</v>
      </c>
      <c r="T395" s="40" t="s">
        <v>26</v>
      </c>
      <c r="U395" s="40" t="s">
        <v>20</v>
      </c>
      <c r="V395" s="40" t="s">
        <v>300</v>
      </c>
      <c r="W395" s="40">
        <v>1</v>
      </c>
      <c r="X395" s="40" t="s">
        <v>16</v>
      </c>
    </row>
    <row r="396" spans="1:24" ht="21" customHeight="1">
      <c r="A396" s="38" t="s">
        <v>357</v>
      </c>
      <c r="B396" s="10" t="s">
        <v>372</v>
      </c>
      <c r="C396" s="10">
        <v>2002</v>
      </c>
      <c r="D396" s="10">
        <v>37</v>
      </c>
      <c r="E396" s="10">
        <v>5</v>
      </c>
      <c r="F396" s="10">
        <v>398</v>
      </c>
      <c r="G396" s="39" t="s">
        <v>28</v>
      </c>
      <c r="H396" s="40" t="s">
        <v>6</v>
      </c>
      <c r="I396" s="40" t="s">
        <v>29</v>
      </c>
      <c r="J396" s="40" t="s">
        <v>16</v>
      </c>
      <c r="K396" s="60">
        <v>-1.7000000000000001E-2</v>
      </c>
      <c r="L396" s="61">
        <v>6.5000000000000002E-2</v>
      </c>
      <c r="M396" s="67">
        <v>-0.26153846153846155</v>
      </c>
      <c r="N396" s="40">
        <v>1970</v>
      </c>
      <c r="O396" s="40">
        <v>20</v>
      </c>
      <c r="P396" s="40">
        <v>20</v>
      </c>
      <c r="Q396" s="40" t="s">
        <v>15</v>
      </c>
      <c r="R396" s="40" t="s">
        <v>80</v>
      </c>
      <c r="S396" s="43" t="s">
        <v>44</v>
      </c>
      <c r="T396" s="40" t="s">
        <v>26</v>
      </c>
      <c r="U396" s="40" t="s">
        <v>20</v>
      </c>
      <c r="V396" s="40" t="s">
        <v>300</v>
      </c>
      <c r="W396" s="40">
        <v>1</v>
      </c>
      <c r="X396" s="40" t="s">
        <v>16</v>
      </c>
    </row>
    <row r="397" spans="1:24" ht="21" customHeight="1">
      <c r="A397" s="38" t="s">
        <v>357</v>
      </c>
      <c r="B397" s="10" t="s">
        <v>372</v>
      </c>
      <c r="C397" s="10">
        <v>2002</v>
      </c>
      <c r="D397" s="10">
        <v>37</v>
      </c>
      <c r="E397" s="10">
        <v>6</v>
      </c>
      <c r="F397" s="10">
        <v>399</v>
      </c>
      <c r="G397" s="39" t="s">
        <v>28</v>
      </c>
      <c r="H397" s="40" t="s">
        <v>6</v>
      </c>
      <c r="I397" s="40" t="s">
        <v>29</v>
      </c>
      <c r="J397" s="40" t="s">
        <v>16</v>
      </c>
      <c r="K397" s="60">
        <v>-3.0000000000000001E-3</v>
      </c>
      <c r="L397" s="61">
        <v>6.3E-2</v>
      </c>
      <c r="M397" s="67">
        <v>-4.7619047619047616E-2</v>
      </c>
      <c r="N397" s="40">
        <v>1970</v>
      </c>
      <c r="O397" s="40">
        <v>20</v>
      </c>
      <c r="P397" s="40">
        <v>20</v>
      </c>
      <c r="Q397" s="40" t="s">
        <v>15</v>
      </c>
      <c r="R397" s="40" t="s">
        <v>80</v>
      </c>
      <c r="S397" s="43" t="s">
        <v>44</v>
      </c>
      <c r="T397" s="40" t="s">
        <v>26</v>
      </c>
      <c r="U397" s="40" t="s">
        <v>20</v>
      </c>
      <c r="V397" s="40" t="s">
        <v>300</v>
      </c>
      <c r="W397" s="40">
        <v>1</v>
      </c>
      <c r="X397" s="40" t="s">
        <v>16</v>
      </c>
    </row>
    <row r="398" spans="1:24" ht="21" customHeight="1">
      <c r="A398" s="38" t="s">
        <v>357</v>
      </c>
      <c r="B398" s="10" t="s">
        <v>372</v>
      </c>
      <c r="C398" s="10">
        <v>2002</v>
      </c>
      <c r="D398" s="10">
        <v>37</v>
      </c>
      <c r="E398" s="10">
        <v>7</v>
      </c>
      <c r="F398" s="10">
        <v>400</v>
      </c>
      <c r="G398" s="39" t="s">
        <v>28</v>
      </c>
      <c r="H398" s="40" t="s">
        <v>6</v>
      </c>
      <c r="I398" s="40" t="s">
        <v>29</v>
      </c>
      <c r="J398" s="40" t="s">
        <v>16</v>
      </c>
      <c r="K398" s="60">
        <v>-3.1E-2</v>
      </c>
      <c r="L398" s="61">
        <v>5.7000000000000002E-2</v>
      </c>
      <c r="M398" s="67">
        <v>-0.54385964912280704</v>
      </c>
      <c r="N398" s="40">
        <v>1970</v>
      </c>
      <c r="O398" s="40">
        <v>20</v>
      </c>
      <c r="P398" s="40">
        <v>20</v>
      </c>
      <c r="Q398" s="40" t="s">
        <v>15</v>
      </c>
      <c r="R398" s="40" t="s">
        <v>80</v>
      </c>
      <c r="S398" s="43" t="s">
        <v>44</v>
      </c>
      <c r="T398" s="40" t="s">
        <v>26</v>
      </c>
      <c r="U398" s="40" t="s">
        <v>20</v>
      </c>
      <c r="V398" s="40" t="s">
        <v>300</v>
      </c>
      <c r="W398" s="40">
        <v>1</v>
      </c>
      <c r="X398" s="40" t="s">
        <v>16</v>
      </c>
    </row>
    <row r="399" spans="1:24" ht="21" customHeight="1">
      <c r="A399" s="38" t="s">
        <v>357</v>
      </c>
      <c r="B399" s="10" t="s">
        <v>372</v>
      </c>
      <c r="C399" s="10">
        <v>2002</v>
      </c>
      <c r="D399" s="10">
        <v>37</v>
      </c>
      <c r="E399" s="10">
        <v>8</v>
      </c>
      <c r="F399" s="10">
        <v>401</v>
      </c>
      <c r="G399" s="39" t="s">
        <v>28</v>
      </c>
      <c r="H399" s="40" t="s">
        <v>6</v>
      </c>
      <c r="I399" s="40" t="s">
        <v>29</v>
      </c>
      <c r="J399" s="40" t="s">
        <v>16</v>
      </c>
      <c r="K399" s="60">
        <v>-2.1999999999999999E-2</v>
      </c>
      <c r="L399" s="61">
        <v>5.0999999999999997E-2</v>
      </c>
      <c r="M399" s="67">
        <v>-0.43137254901960786</v>
      </c>
      <c r="N399" s="40">
        <v>1970</v>
      </c>
      <c r="O399" s="40">
        <v>20</v>
      </c>
      <c r="P399" s="40">
        <v>20</v>
      </c>
      <c r="Q399" s="40" t="s">
        <v>15</v>
      </c>
      <c r="R399" s="40" t="s">
        <v>80</v>
      </c>
      <c r="S399" s="43" t="s">
        <v>44</v>
      </c>
      <c r="T399" s="40" t="s">
        <v>26</v>
      </c>
      <c r="U399" s="40" t="s">
        <v>20</v>
      </c>
      <c r="V399" s="40" t="s">
        <v>300</v>
      </c>
      <c r="W399" s="40">
        <v>1</v>
      </c>
      <c r="X399" s="40" t="s">
        <v>16</v>
      </c>
    </row>
    <row r="400" spans="1:24" ht="21" customHeight="1">
      <c r="A400" s="38" t="s">
        <v>357</v>
      </c>
      <c r="B400" s="10" t="s">
        <v>372</v>
      </c>
      <c r="C400" s="10">
        <v>2002</v>
      </c>
      <c r="D400" s="10">
        <v>37</v>
      </c>
      <c r="E400" s="10">
        <v>9</v>
      </c>
      <c r="F400" s="10">
        <v>402</v>
      </c>
      <c r="G400" s="39" t="s">
        <v>28</v>
      </c>
      <c r="H400" s="40" t="s">
        <v>6</v>
      </c>
      <c r="I400" s="40" t="s">
        <v>29</v>
      </c>
      <c r="J400" s="40" t="s">
        <v>16</v>
      </c>
      <c r="K400" s="60">
        <v>-3.4000000000000002E-2</v>
      </c>
      <c r="L400" s="61">
        <v>9.5000000000000001E-2</v>
      </c>
      <c r="M400" s="67">
        <v>-0.35789473684210527</v>
      </c>
      <c r="N400" s="40">
        <v>1970</v>
      </c>
      <c r="O400" s="40">
        <v>20</v>
      </c>
      <c r="P400" s="40">
        <v>20</v>
      </c>
      <c r="Q400" s="40" t="s">
        <v>15</v>
      </c>
      <c r="R400" s="40" t="s">
        <v>89</v>
      </c>
      <c r="S400" s="43" t="s">
        <v>43</v>
      </c>
      <c r="T400" s="40" t="s">
        <v>26</v>
      </c>
      <c r="U400" s="40" t="s">
        <v>20</v>
      </c>
      <c r="V400" s="40" t="s">
        <v>348</v>
      </c>
      <c r="W400" s="40">
        <v>1</v>
      </c>
      <c r="X400" s="40" t="s">
        <v>16</v>
      </c>
    </row>
    <row r="401" spans="1:24" ht="21" customHeight="1">
      <c r="A401" s="38" t="s">
        <v>357</v>
      </c>
      <c r="B401" s="10" t="s">
        <v>372</v>
      </c>
      <c r="C401" s="10">
        <v>2002</v>
      </c>
      <c r="D401" s="10">
        <v>37</v>
      </c>
      <c r="E401" s="10">
        <v>10</v>
      </c>
      <c r="F401" s="10">
        <v>403</v>
      </c>
      <c r="G401" s="39" t="s">
        <v>28</v>
      </c>
      <c r="H401" s="40" t="s">
        <v>6</v>
      </c>
      <c r="I401" s="40" t="s">
        <v>29</v>
      </c>
      <c r="J401" s="40" t="s">
        <v>16</v>
      </c>
      <c r="K401" s="60">
        <v>-2.4E-2</v>
      </c>
      <c r="L401" s="61">
        <v>6.9000000000000006E-2</v>
      </c>
      <c r="M401" s="67">
        <v>-0.34782608695652173</v>
      </c>
      <c r="N401" s="40">
        <v>1970</v>
      </c>
      <c r="O401" s="40">
        <v>20</v>
      </c>
      <c r="P401" s="40">
        <v>20</v>
      </c>
      <c r="Q401" s="40" t="s">
        <v>15</v>
      </c>
      <c r="R401" s="40" t="s">
        <v>89</v>
      </c>
      <c r="S401" s="43" t="s">
        <v>43</v>
      </c>
      <c r="T401" s="40" t="s">
        <v>26</v>
      </c>
      <c r="U401" s="40" t="s">
        <v>20</v>
      </c>
      <c r="V401" s="40" t="s">
        <v>348</v>
      </c>
      <c r="W401" s="40">
        <v>1</v>
      </c>
      <c r="X401" s="40" t="s">
        <v>16</v>
      </c>
    </row>
    <row r="402" spans="1:24" ht="21" customHeight="1">
      <c r="A402" s="38" t="s">
        <v>357</v>
      </c>
      <c r="B402" s="10" t="s">
        <v>372</v>
      </c>
      <c r="C402" s="10">
        <v>2002</v>
      </c>
      <c r="D402" s="10">
        <v>37</v>
      </c>
      <c r="E402" s="10">
        <v>11</v>
      </c>
      <c r="F402" s="10">
        <v>404</v>
      </c>
      <c r="G402" s="39" t="s">
        <v>28</v>
      </c>
      <c r="H402" s="40" t="s">
        <v>6</v>
      </c>
      <c r="I402" s="40" t="s">
        <v>29</v>
      </c>
      <c r="J402" s="40" t="s">
        <v>16</v>
      </c>
      <c r="K402" s="60">
        <v>-4.5999999999999999E-2</v>
      </c>
      <c r="L402" s="61">
        <v>9.2999999999999999E-2</v>
      </c>
      <c r="M402" s="67">
        <v>-0.4946236559139785</v>
      </c>
      <c r="N402" s="40">
        <v>1970</v>
      </c>
      <c r="O402" s="40">
        <v>20</v>
      </c>
      <c r="P402" s="40">
        <v>20</v>
      </c>
      <c r="Q402" s="40" t="s">
        <v>15</v>
      </c>
      <c r="R402" s="40" t="s">
        <v>89</v>
      </c>
      <c r="S402" s="43" t="s">
        <v>43</v>
      </c>
      <c r="T402" s="40" t="s">
        <v>26</v>
      </c>
      <c r="U402" s="40" t="s">
        <v>20</v>
      </c>
      <c r="V402" s="40" t="s">
        <v>348</v>
      </c>
      <c r="W402" s="40">
        <v>1</v>
      </c>
      <c r="X402" s="40" t="s">
        <v>16</v>
      </c>
    </row>
    <row r="403" spans="1:24" ht="21" customHeight="1">
      <c r="A403" s="38" t="s">
        <v>357</v>
      </c>
      <c r="B403" s="10" t="s">
        <v>372</v>
      </c>
      <c r="C403" s="10">
        <v>2002</v>
      </c>
      <c r="D403" s="10">
        <v>37</v>
      </c>
      <c r="E403" s="10">
        <v>12</v>
      </c>
      <c r="F403" s="10">
        <v>405</v>
      </c>
      <c r="G403" s="39" t="s">
        <v>28</v>
      </c>
      <c r="H403" s="40" t="s">
        <v>6</v>
      </c>
      <c r="I403" s="40" t="s">
        <v>29</v>
      </c>
      <c r="J403" s="40" t="s">
        <v>16</v>
      </c>
      <c r="K403" s="60">
        <v>-2.8000000000000001E-2</v>
      </c>
      <c r="L403" s="61">
        <v>6.9000000000000006E-2</v>
      </c>
      <c r="M403" s="67">
        <v>-0.40579710144927533</v>
      </c>
      <c r="N403" s="40">
        <v>1970</v>
      </c>
      <c r="O403" s="40">
        <v>20</v>
      </c>
      <c r="P403" s="40">
        <v>20</v>
      </c>
      <c r="Q403" s="40" t="s">
        <v>15</v>
      </c>
      <c r="R403" s="40" t="s">
        <v>89</v>
      </c>
      <c r="S403" s="43" t="s">
        <v>43</v>
      </c>
      <c r="T403" s="40" t="s">
        <v>26</v>
      </c>
      <c r="U403" s="40" t="s">
        <v>20</v>
      </c>
      <c r="V403" s="40" t="s">
        <v>348</v>
      </c>
      <c r="W403" s="40">
        <v>1</v>
      </c>
      <c r="X403" s="40" t="s">
        <v>16</v>
      </c>
    </row>
    <row r="404" spans="1:24" ht="21" customHeight="1">
      <c r="A404" s="38" t="s">
        <v>357</v>
      </c>
      <c r="B404" s="10" t="s">
        <v>372</v>
      </c>
      <c r="C404" s="10">
        <v>2002</v>
      </c>
      <c r="D404" s="10">
        <v>37</v>
      </c>
      <c r="E404" s="10">
        <v>13</v>
      </c>
      <c r="F404" s="10">
        <v>406</v>
      </c>
      <c r="G404" s="39" t="s">
        <v>28</v>
      </c>
      <c r="H404" s="40" t="s">
        <v>6</v>
      </c>
      <c r="I404" s="40" t="s">
        <v>29</v>
      </c>
      <c r="J404" s="40" t="s">
        <v>16</v>
      </c>
      <c r="K404" s="60">
        <v>-4.3999999999999997E-2</v>
      </c>
      <c r="L404" s="61">
        <v>0.1</v>
      </c>
      <c r="M404" s="67">
        <v>-0.44</v>
      </c>
      <c r="N404" s="40">
        <v>1970</v>
      </c>
      <c r="O404" s="40">
        <v>20</v>
      </c>
      <c r="P404" s="40">
        <v>20</v>
      </c>
      <c r="Q404" s="40" t="s">
        <v>15</v>
      </c>
      <c r="R404" s="40" t="s">
        <v>89</v>
      </c>
      <c r="S404" s="43" t="s">
        <v>43</v>
      </c>
      <c r="T404" s="40" t="s">
        <v>26</v>
      </c>
      <c r="U404" s="40" t="s">
        <v>20</v>
      </c>
      <c r="V404" s="40" t="s">
        <v>348</v>
      </c>
      <c r="W404" s="40">
        <v>1</v>
      </c>
      <c r="X404" s="40" t="s">
        <v>16</v>
      </c>
    </row>
    <row r="405" spans="1:24" ht="21" customHeight="1">
      <c r="A405" s="38" t="s">
        <v>357</v>
      </c>
      <c r="B405" s="10" t="s">
        <v>372</v>
      </c>
      <c r="C405" s="10">
        <v>2002</v>
      </c>
      <c r="D405" s="10">
        <v>37</v>
      </c>
      <c r="E405" s="10">
        <v>14</v>
      </c>
      <c r="F405" s="10">
        <v>407</v>
      </c>
      <c r="G405" s="39" t="s">
        <v>28</v>
      </c>
      <c r="H405" s="40" t="s">
        <v>6</v>
      </c>
      <c r="I405" s="40" t="s">
        <v>29</v>
      </c>
      <c r="J405" s="40" t="s">
        <v>16</v>
      </c>
      <c r="K405" s="60">
        <v>-4.4999999999999998E-2</v>
      </c>
      <c r="L405" s="61">
        <v>7.4999999999999997E-2</v>
      </c>
      <c r="M405" s="67">
        <v>-0.6</v>
      </c>
      <c r="N405" s="40">
        <v>1970</v>
      </c>
      <c r="O405" s="40">
        <v>20</v>
      </c>
      <c r="P405" s="40">
        <v>20</v>
      </c>
      <c r="Q405" s="40" t="s">
        <v>15</v>
      </c>
      <c r="R405" s="40" t="s">
        <v>89</v>
      </c>
      <c r="S405" s="43" t="s">
        <v>43</v>
      </c>
      <c r="T405" s="40" t="s">
        <v>26</v>
      </c>
      <c r="U405" s="40" t="s">
        <v>20</v>
      </c>
      <c r="V405" s="40" t="s">
        <v>348</v>
      </c>
      <c r="W405" s="40">
        <v>1</v>
      </c>
      <c r="X405" s="40" t="s">
        <v>16</v>
      </c>
    </row>
    <row r="406" spans="1:24" ht="21" customHeight="1">
      <c r="A406" s="38" t="s">
        <v>357</v>
      </c>
      <c r="B406" s="10" t="s">
        <v>372</v>
      </c>
      <c r="C406" s="10">
        <v>2002</v>
      </c>
      <c r="D406" s="10">
        <v>37</v>
      </c>
      <c r="E406" s="10">
        <v>15</v>
      </c>
      <c r="F406" s="10">
        <v>408</v>
      </c>
      <c r="G406" s="39" t="s">
        <v>28</v>
      </c>
      <c r="H406" s="40" t="s">
        <v>6</v>
      </c>
      <c r="I406" s="40" t="s">
        <v>29</v>
      </c>
      <c r="J406" s="40" t="s">
        <v>16</v>
      </c>
      <c r="K406" s="60">
        <v>-4.7E-2</v>
      </c>
      <c r="L406" s="61">
        <v>9.7000000000000003E-2</v>
      </c>
      <c r="M406" s="67">
        <v>-0.4845360824742268</v>
      </c>
      <c r="N406" s="40">
        <v>1970</v>
      </c>
      <c r="O406" s="40">
        <v>20</v>
      </c>
      <c r="P406" s="40">
        <v>20</v>
      </c>
      <c r="Q406" s="40" t="s">
        <v>15</v>
      </c>
      <c r="R406" s="40" t="s">
        <v>89</v>
      </c>
      <c r="S406" s="43" t="s">
        <v>43</v>
      </c>
      <c r="T406" s="40" t="s">
        <v>26</v>
      </c>
      <c r="U406" s="40" t="s">
        <v>20</v>
      </c>
      <c r="V406" s="40" t="s">
        <v>348</v>
      </c>
      <c r="W406" s="40">
        <v>1</v>
      </c>
      <c r="X406" s="40" t="s">
        <v>16</v>
      </c>
    </row>
    <row r="407" spans="1:24" ht="21" customHeight="1">
      <c r="A407" s="38" t="s">
        <v>357</v>
      </c>
      <c r="B407" s="10" t="s">
        <v>372</v>
      </c>
      <c r="C407" s="10">
        <v>2002</v>
      </c>
      <c r="D407" s="10">
        <v>37</v>
      </c>
      <c r="E407" s="10">
        <v>16</v>
      </c>
      <c r="F407" s="10">
        <v>409</v>
      </c>
      <c r="G407" s="39" t="s">
        <v>28</v>
      </c>
      <c r="H407" s="40" t="s">
        <v>6</v>
      </c>
      <c r="I407" s="40" t="s">
        <v>29</v>
      </c>
      <c r="J407" s="40" t="s">
        <v>16</v>
      </c>
      <c r="K407" s="60">
        <v>-2.5999999999999999E-2</v>
      </c>
      <c r="L407" s="61">
        <v>6.8000000000000005E-2</v>
      </c>
      <c r="M407" s="67">
        <v>-0.38235294117647056</v>
      </c>
      <c r="N407" s="40">
        <v>1970</v>
      </c>
      <c r="O407" s="40">
        <v>20</v>
      </c>
      <c r="P407" s="40">
        <v>20</v>
      </c>
      <c r="Q407" s="40" t="s">
        <v>15</v>
      </c>
      <c r="R407" s="40" t="s">
        <v>89</v>
      </c>
      <c r="S407" s="43" t="s">
        <v>43</v>
      </c>
      <c r="T407" s="40" t="s">
        <v>26</v>
      </c>
      <c r="U407" s="40" t="s">
        <v>20</v>
      </c>
      <c r="V407" s="40" t="s">
        <v>348</v>
      </c>
      <c r="W407" s="40">
        <v>1</v>
      </c>
      <c r="X407" s="40" t="s">
        <v>16</v>
      </c>
    </row>
    <row r="408" spans="1:24" ht="21" customHeight="1">
      <c r="A408" s="38" t="s">
        <v>388</v>
      </c>
      <c r="B408" s="10" t="s">
        <v>384</v>
      </c>
      <c r="C408" s="10">
        <v>1999</v>
      </c>
      <c r="D408" s="10">
        <v>38</v>
      </c>
      <c r="E408" s="10">
        <v>1</v>
      </c>
      <c r="F408" s="10">
        <v>410</v>
      </c>
      <c r="G408" s="39" t="s">
        <v>28</v>
      </c>
      <c r="H408" s="40" t="s">
        <v>358</v>
      </c>
      <c r="I408" s="40" t="s">
        <v>62</v>
      </c>
      <c r="J408" s="40" t="s">
        <v>16</v>
      </c>
      <c r="K408" s="60">
        <v>1.8E-3</v>
      </c>
      <c r="L408" s="61">
        <v>9.2783505154639173E-4</v>
      </c>
      <c r="M408" s="67">
        <v>1.94</v>
      </c>
      <c r="N408" s="40">
        <v>1965</v>
      </c>
      <c r="O408" s="40">
        <v>30</v>
      </c>
      <c r="P408" s="40">
        <v>1</v>
      </c>
      <c r="Q408" s="40" t="s">
        <v>15</v>
      </c>
      <c r="R408" s="40" t="s">
        <v>89</v>
      </c>
      <c r="S408" s="43" t="s">
        <v>42</v>
      </c>
      <c r="T408" s="40" t="s">
        <v>26</v>
      </c>
      <c r="U408" s="40" t="s">
        <v>17</v>
      </c>
      <c r="V408" s="40" t="s">
        <v>350</v>
      </c>
      <c r="W408" s="40">
        <v>1</v>
      </c>
      <c r="X408" s="40" t="s">
        <v>16</v>
      </c>
    </row>
    <row r="409" spans="1:24" ht="21" customHeight="1">
      <c r="A409" s="38" t="s">
        <v>388</v>
      </c>
      <c r="B409" s="10" t="s">
        <v>384</v>
      </c>
      <c r="C409" s="10">
        <v>1999</v>
      </c>
      <c r="D409" s="10">
        <v>38</v>
      </c>
      <c r="E409" s="10">
        <v>2</v>
      </c>
      <c r="F409" s="10">
        <v>411</v>
      </c>
      <c r="G409" s="39" t="s">
        <v>28</v>
      </c>
      <c r="H409" s="40" t="s">
        <v>358</v>
      </c>
      <c r="I409" s="40" t="s">
        <v>62</v>
      </c>
      <c r="J409" s="40" t="s">
        <v>16</v>
      </c>
      <c r="K409" s="60">
        <v>1.65E-3</v>
      </c>
      <c r="L409" s="61">
        <v>8.6842105263157897E-4</v>
      </c>
      <c r="M409" s="67">
        <v>1.9</v>
      </c>
      <c r="N409" s="40">
        <v>1987</v>
      </c>
      <c r="O409" s="40">
        <v>11</v>
      </c>
      <c r="P409" s="40">
        <v>1</v>
      </c>
      <c r="Q409" s="40" t="s">
        <v>15</v>
      </c>
      <c r="R409" s="40" t="s">
        <v>89</v>
      </c>
      <c r="S409" s="43" t="s">
        <v>169</v>
      </c>
      <c r="T409" s="40" t="s">
        <v>31</v>
      </c>
      <c r="U409" s="40" t="s">
        <v>17</v>
      </c>
      <c r="V409" s="40" t="s">
        <v>350</v>
      </c>
      <c r="W409" s="40">
        <v>1</v>
      </c>
      <c r="X409" s="40" t="s">
        <v>16</v>
      </c>
    </row>
    <row r="410" spans="1:24" ht="21" customHeight="1">
      <c r="A410" s="38" t="s">
        <v>388</v>
      </c>
      <c r="B410" s="10" t="s">
        <v>384</v>
      </c>
      <c r="C410" s="10">
        <v>1999</v>
      </c>
      <c r="D410" s="10">
        <v>38</v>
      </c>
      <c r="E410" s="10">
        <v>3</v>
      </c>
      <c r="F410" s="10">
        <v>412</v>
      </c>
      <c r="G410" s="39" t="s">
        <v>28</v>
      </c>
      <c r="H410" s="40" t="s">
        <v>358</v>
      </c>
      <c r="I410" s="40" t="s">
        <v>62</v>
      </c>
      <c r="J410" s="40" t="s">
        <v>16</v>
      </c>
      <c r="K410" s="60">
        <v>1.17E-3</v>
      </c>
      <c r="L410" s="61">
        <v>3.9000000000000003E-3</v>
      </c>
      <c r="M410" s="67">
        <v>0.3</v>
      </c>
      <c r="N410" s="40">
        <v>1987</v>
      </c>
      <c r="O410" s="40">
        <v>11</v>
      </c>
      <c r="P410" s="40">
        <v>1</v>
      </c>
      <c r="Q410" s="40" t="s">
        <v>15</v>
      </c>
      <c r="R410" s="40" t="s">
        <v>89</v>
      </c>
      <c r="S410" s="43" t="s">
        <v>169</v>
      </c>
      <c r="T410" s="40" t="s">
        <v>31</v>
      </c>
      <c r="U410" s="40" t="s">
        <v>17</v>
      </c>
      <c r="V410" s="40" t="s">
        <v>350</v>
      </c>
      <c r="W410" s="40">
        <v>1</v>
      </c>
      <c r="X410" s="40" t="s">
        <v>16</v>
      </c>
    </row>
  </sheetData>
  <phoneticPr fontId="1" type="noConversion"/>
  <pageMargins left="0.75" right="0.75" top="1" bottom="1" header="0.5" footer="0.5"/>
  <pageSetup paperSize="9" orientation="portrait" horizontalDpi="1200" verticalDpi="12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AJ410"/>
  <sheetViews>
    <sheetView workbookViewId="0">
      <pane ySplit="1" topLeftCell="A2" activePane="bottomLeft" state="frozen"/>
      <selection pane="bottomLeft" activeCell="L15" sqref="L14:L15"/>
    </sheetView>
  </sheetViews>
  <sheetFormatPr defaultRowHeight="15.2" customHeight="1"/>
  <cols>
    <col min="1" max="1" width="25.140625" style="79" customWidth="1"/>
    <col min="2" max="7" width="9.140625" style="13"/>
    <col min="8" max="8" width="12.7109375" style="89" customWidth="1"/>
    <col min="9" max="9" width="11" style="90" customWidth="1"/>
    <col min="10" max="15" width="9.42578125" style="13" customWidth="1"/>
    <col min="16" max="16" width="11.7109375" style="13" customWidth="1"/>
    <col min="17" max="17" width="10.7109375" style="13" customWidth="1"/>
    <col min="18" max="18" width="9.140625" style="13"/>
    <col min="19" max="19" width="11.42578125" style="13" customWidth="1"/>
    <col min="20" max="25" width="9.140625" style="13"/>
    <col min="26" max="26" width="8" style="13" customWidth="1"/>
    <col min="27" max="28" width="9.140625" style="13"/>
    <col min="29" max="33" width="9.140625" style="91"/>
    <col min="34" max="34" width="10.85546875" style="13" customWidth="1"/>
    <col min="35" max="35" width="8.85546875" style="13" customWidth="1"/>
    <col min="36" max="16384" width="9.140625" style="13"/>
  </cols>
  <sheetData>
    <row r="1" spans="1:36" s="95" customFormat="1" ht="24.95" customHeight="1">
      <c r="A1" s="93" t="s">
        <v>88</v>
      </c>
      <c r="B1" s="94" t="s">
        <v>93</v>
      </c>
      <c r="C1" s="94" t="s">
        <v>362</v>
      </c>
      <c r="D1" s="94" t="s">
        <v>394</v>
      </c>
      <c r="E1" s="94" t="s">
        <v>94</v>
      </c>
      <c r="F1" s="94" t="s">
        <v>95</v>
      </c>
      <c r="G1" s="94" t="s">
        <v>110</v>
      </c>
      <c r="H1" s="94" t="s">
        <v>92</v>
      </c>
      <c r="I1" s="94" t="s">
        <v>100</v>
      </c>
      <c r="J1" s="94" t="s">
        <v>358</v>
      </c>
      <c r="K1" s="94" t="s">
        <v>330</v>
      </c>
      <c r="L1" s="94" t="s">
        <v>29</v>
      </c>
      <c r="M1" s="94" t="s">
        <v>62</v>
      </c>
      <c r="N1" s="94" t="s">
        <v>60</v>
      </c>
      <c r="O1" s="94" t="s">
        <v>45</v>
      </c>
      <c r="P1" s="94" t="s">
        <v>98</v>
      </c>
      <c r="Q1" s="94" t="s">
        <v>302</v>
      </c>
      <c r="R1" s="93" t="s">
        <v>78</v>
      </c>
      <c r="S1" s="94" t="s">
        <v>171</v>
      </c>
      <c r="T1" s="93" t="s">
        <v>15</v>
      </c>
      <c r="U1" s="93" t="s">
        <v>168</v>
      </c>
      <c r="V1" s="93" t="s">
        <v>80</v>
      </c>
      <c r="W1" s="93" t="s">
        <v>81</v>
      </c>
      <c r="X1" s="93" t="s">
        <v>89</v>
      </c>
      <c r="Y1" s="94" t="s">
        <v>393</v>
      </c>
      <c r="Z1" s="93" t="s">
        <v>26</v>
      </c>
      <c r="AA1" s="93" t="s">
        <v>25</v>
      </c>
      <c r="AB1" s="93" t="s">
        <v>31</v>
      </c>
      <c r="AC1" s="93" t="s">
        <v>90</v>
      </c>
      <c r="AD1" s="93" t="s">
        <v>91</v>
      </c>
      <c r="AE1" s="93" t="s">
        <v>359</v>
      </c>
      <c r="AF1" s="93" t="s">
        <v>360</v>
      </c>
      <c r="AG1" s="93" t="s">
        <v>361</v>
      </c>
      <c r="AH1" s="94" t="s">
        <v>365</v>
      </c>
      <c r="AI1" s="94" t="s">
        <v>332</v>
      </c>
      <c r="AJ1" s="93" t="s">
        <v>331</v>
      </c>
    </row>
    <row r="2" spans="1:36" ht="15.2" customHeight="1">
      <c r="A2" s="79" t="s">
        <v>9</v>
      </c>
      <c r="B2" s="13" t="s">
        <v>63</v>
      </c>
      <c r="C2" s="13">
        <v>1994</v>
      </c>
      <c r="D2" s="13">
        <v>0</v>
      </c>
      <c r="E2" s="13">
        <v>1</v>
      </c>
      <c r="F2" s="13">
        <v>1</v>
      </c>
      <c r="G2" s="13">
        <v>1</v>
      </c>
      <c r="H2" s="89">
        <v>-5.7000000000000002E-2</v>
      </c>
      <c r="I2" s="90">
        <v>2.3170731707317076E-2</v>
      </c>
      <c r="J2" s="13">
        <v>0</v>
      </c>
      <c r="K2" s="13">
        <v>1</v>
      </c>
      <c r="L2" s="13">
        <v>1</v>
      </c>
      <c r="M2" s="13">
        <v>0</v>
      </c>
      <c r="N2" s="13">
        <v>0</v>
      </c>
      <c r="O2" s="13">
        <v>0</v>
      </c>
      <c r="P2" s="13">
        <v>0</v>
      </c>
      <c r="Q2" s="13">
        <v>0</v>
      </c>
      <c r="R2" s="13">
        <v>1960</v>
      </c>
      <c r="S2" s="13">
        <v>25</v>
      </c>
      <c r="T2" s="13">
        <v>1</v>
      </c>
      <c r="U2" s="13">
        <v>0</v>
      </c>
      <c r="V2" s="13">
        <v>0</v>
      </c>
      <c r="W2" s="13">
        <v>0</v>
      </c>
      <c r="X2" s="13">
        <v>1</v>
      </c>
      <c r="Y2" s="13">
        <v>1</v>
      </c>
      <c r="Z2" s="13">
        <v>1</v>
      </c>
      <c r="AA2" s="13">
        <v>0</v>
      </c>
      <c r="AB2" s="13">
        <v>0</v>
      </c>
      <c r="AC2" s="91">
        <v>1</v>
      </c>
      <c r="AD2" s="91">
        <v>0</v>
      </c>
      <c r="AE2" s="91">
        <v>1</v>
      </c>
      <c r="AF2" s="91">
        <v>0</v>
      </c>
      <c r="AG2" s="91">
        <v>0</v>
      </c>
      <c r="AH2" s="13">
        <v>0</v>
      </c>
      <c r="AI2" s="13">
        <v>0</v>
      </c>
      <c r="AJ2" s="13">
        <v>1</v>
      </c>
    </row>
    <row r="3" spans="1:36" ht="15.2" customHeight="1">
      <c r="A3" s="79" t="s">
        <v>9</v>
      </c>
      <c r="B3" s="13" t="s">
        <v>63</v>
      </c>
      <c r="C3" s="13">
        <v>1994</v>
      </c>
      <c r="D3" s="13">
        <v>0</v>
      </c>
      <c r="E3" s="13">
        <v>1</v>
      </c>
      <c r="F3" s="13">
        <v>2</v>
      </c>
      <c r="G3" s="13">
        <v>2</v>
      </c>
      <c r="H3" s="89">
        <v>-0.1598</v>
      </c>
      <c r="I3" s="90">
        <v>4.978193146417445E-2</v>
      </c>
      <c r="J3" s="13">
        <v>0</v>
      </c>
      <c r="K3" s="13">
        <v>1</v>
      </c>
      <c r="L3" s="13">
        <v>0</v>
      </c>
      <c r="M3" s="13">
        <v>0</v>
      </c>
      <c r="N3" s="13">
        <v>0</v>
      </c>
      <c r="O3" s="13">
        <v>0</v>
      </c>
      <c r="P3" s="13">
        <v>1</v>
      </c>
      <c r="Q3" s="13">
        <v>1</v>
      </c>
      <c r="R3" s="13">
        <v>1960</v>
      </c>
      <c r="S3" s="13">
        <v>25</v>
      </c>
      <c r="T3" s="13">
        <v>1</v>
      </c>
      <c r="U3" s="13">
        <v>0</v>
      </c>
      <c r="V3" s="13">
        <v>0</v>
      </c>
      <c r="W3" s="13">
        <v>0</v>
      </c>
      <c r="X3" s="13">
        <v>1</v>
      </c>
      <c r="Y3" s="13">
        <v>1</v>
      </c>
      <c r="Z3" s="13">
        <v>1</v>
      </c>
      <c r="AA3" s="13">
        <v>0</v>
      </c>
      <c r="AB3" s="13">
        <v>0</v>
      </c>
      <c r="AC3" s="91">
        <v>1</v>
      </c>
      <c r="AD3" s="91">
        <v>0</v>
      </c>
      <c r="AE3" s="91">
        <v>1</v>
      </c>
      <c r="AF3" s="91">
        <v>0</v>
      </c>
      <c r="AG3" s="91">
        <v>0</v>
      </c>
      <c r="AH3" s="13">
        <v>0</v>
      </c>
      <c r="AI3" s="13">
        <v>0</v>
      </c>
      <c r="AJ3" s="13">
        <v>1</v>
      </c>
    </row>
    <row r="4" spans="1:36" ht="15.2" customHeight="1">
      <c r="A4" s="79" t="s">
        <v>9</v>
      </c>
      <c r="B4" s="13" t="s">
        <v>63</v>
      </c>
      <c r="C4" s="13">
        <v>1994</v>
      </c>
      <c r="D4" s="13">
        <v>0</v>
      </c>
      <c r="E4" s="13">
        <v>1</v>
      </c>
      <c r="F4" s="13">
        <v>3</v>
      </c>
      <c r="G4" s="13">
        <v>3</v>
      </c>
      <c r="H4" s="89">
        <v>-3.5799999999999998E-2</v>
      </c>
      <c r="I4" s="90">
        <v>1.9779005524861878E-2</v>
      </c>
      <c r="J4" s="13">
        <v>0</v>
      </c>
      <c r="K4" s="13">
        <v>1</v>
      </c>
      <c r="L4" s="13">
        <v>1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1960</v>
      </c>
      <c r="S4" s="13">
        <v>25</v>
      </c>
      <c r="T4" s="13">
        <v>1</v>
      </c>
      <c r="U4" s="13">
        <v>0</v>
      </c>
      <c r="V4" s="13">
        <v>0</v>
      </c>
      <c r="W4" s="13">
        <v>0</v>
      </c>
      <c r="X4" s="13">
        <v>1</v>
      </c>
      <c r="Y4" s="13">
        <v>1</v>
      </c>
      <c r="Z4" s="13">
        <v>0</v>
      </c>
      <c r="AA4" s="13">
        <v>0</v>
      </c>
      <c r="AB4" s="13">
        <v>1</v>
      </c>
      <c r="AC4" s="91">
        <v>1</v>
      </c>
      <c r="AD4" s="91">
        <v>0</v>
      </c>
      <c r="AE4" s="91">
        <v>1</v>
      </c>
      <c r="AF4" s="91">
        <v>0</v>
      </c>
      <c r="AG4" s="91">
        <v>0</v>
      </c>
      <c r="AH4" s="13">
        <v>0</v>
      </c>
      <c r="AI4" s="13">
        <v>0</v>
      </c>
      <c r="AJ4" s="13">
        <v>1</v>
      </c>
    </row>
    <row r="5" spans="1:36" ht="15.2" customHeight="1">
      <c r="A5" s="79" t="s">
        <v>9</v>
      </c>
      <c r="B5" s="13" t="s">
        <v>63</v>
      </c>
      <c r="C5" s="13">
        <v>1994</v>
      </c>
      <c r="D5" s="13">
        <v>0</v>
      </c>
      <c r="E5" s="13">
        <v>1</v>
      </c>
      <c r="F5" s="13">
        <v>4</v>
      </c>
      <c r="G5" s="13">
        <v>4</v>
      </c>
      <c r="H5" s="89">
        <v>-0.1293</v>
      </c>
      <c r="I5" s="90">
        <v>4.1442307692307695E-2</v>
      </c>
      <c r="J5" s="13">
        <v>0</v>
      </c>
      <c r="K5" s="13">
        <v>1</v>
      </c>
      <c r="L5" s="13">
        <v>0</v>
      </c>
      <c r="M5" s="13">
        <v>0</v>
      </c>
      <c r="N5" s="13">
        <v>0</v>
      </c>
      <c r="O5" s="13">
        <v>0</v>
      </c>
      <c r="P5" s="13">
        <v>1</v>
      </c>
      <c r="Q5" s="13">
        <v>1</v>
      </c>
      <c r="R5" s="13">
        <v>1960</v>
      </c>
      <c r="S5" s="13">
        <v>25</v>
      </c>
      <c r="T5" s="13">
        <v>1</v>
      </c>
      <c r="U5" s="13">
        <v>0</v>
      </c>
      <c r="V5" s="13">
        <v>0</v>
      </c>
      <c r="W5" s="13">
        <v>0</v>
      </c>
      <c r="X5" s="13">
        <v>1</v>
      </c>
      <c r="Y5" s="13">
        <v>1</v>
      </c>
      <c r="Z5" s="13">
        <v>0</v>
      </c>
      <c r="AA5" s="13">
        <v>0</v>
      </c>
      <c r="AB5" s="13">
        <v>1</v>
      </c>
      <c r="AC5" s="91">
        <v>1</v>
      </c>
      <c r="AD5" s="91">
        <v>0</v>
      </c>
      <c r="AE5" s="91">
        <v>1</v>
      </c>
      <c r="AF5" s="91">
        <v>0</v>
      </c>
      <c r="AG5" s="91">
        <v>0</v>
      </c>
      <c r="AH5" s="13">
        <v>0</v>
      </c>
      <c r="AI5" s="13">
        <v>0</v>
      </c>
      <c r="AJ5" s="13">
        <v>1</v>
      </c>
    </row>
    <row r="6" spans="1:36" ht="15.2" customHeight="1">
      <c r="A6" s="79" t="s">
        <v>9</v>
      </c>
      <c r="B6" s="13" t="s">
        <v>63</v>
      </c>
      <c r="C6" s="13">
        <v>1994</v>
      </c>
      <c r="D6" s="13">
        <v>0</v>
      </c>
      <c r="E6" s="13">
        <v>1</v>
      </c>
      <c r="F6" s="13">
        <v>5</v>
      </c>
      <c r="G6" s="13">
        <v>5</v>
      </c>
      <c r="H6" s="89">
        <v>-3.4700000000000002E-2</v>
      </c>
      <c r="I6" s="90">
        <v>1.9065934065934067E-2</v>
      </c>
      <c r="J6" s="13">
        <v>0</v>
      </c>
      <c r="K6" s="13">
        <v>1</v>
      </c>
      <c r="L6" s="13">
        <v>1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1960</v>
      </c>
      <c r="S6" s="13">
        <v>25</v>
      </c>
      <c r="T6" s="13">
        <v>1</v>
      </c>
      <c r="U6" s="13">
        <v>0</v>
      </c>
      <c r="V6" s="13">
        <v>0</v>
      </c>
      <c r="W6" s="13">
        <v>0</v>
      </c>
      <c r="X6" s="13">
        <v>1</v>
      </c>
      <c r="Y6" s="13">
        <v>1</v>
      </c>
      <c r="Z6" s="13">
        <v>0</v>
      </c>
      <c r="AA6" s="13">
        <v>0</v>
      </c>
      <c r="AB6" s="13">
        <v>1</v>
      </c>
      <c r="AC6" s="91">
        <v>1</v>
      </c>
      <c r="AD6" s="91">
        <v>0</v>
      </c>
      <c r="AE6" s="91">
        <v>0</v>
      </c>
      <c r="AF6" s="91">
        <v>0</v>
      </c>
      <c r="AG6" s="91">
        <v>1</v>
      </c>
      <c r="AH6" s="13">
        <v>1</v>
      </c>
      <c r="AI6" s="13">
        <v>0</v>
      </c>
      <c r="AJ6" s="13">
        <v>1</v>
      </c>
    </row>
    <row r="7" spans="1:36" ht="15.2" customHeight="1">
      <c r="A7" s="79" t="s">
        <v>9</v>
      </c>
      <c r="B7" s="13" t="s">
        <v>63</v>
      </c>
      <c r="C7" s="13">
        <v>1994</v>
      </c>
      <c r="D7" s="13">
        <v>0</v>
      </c>
      <c r="E7" s="13">
        <v>1</v>
      </c>
      <c r="F7" s="13">
        <v>6</v>
      </c>
      <c r="G7" s="13">
        <v>6</v>
      </c>
      <c r="H7" s="89">
        <v>-3.4500000000000003E-2</v>
      </c>
      <c r="I7" s="90">
        <v>1.9273743016759777E-2</v>
      </c>
      <c r="J7" s="13">
        <v>0</v>
      </c>
      <c r="K7" s="13">
        <v>1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1960</v>
      </c>
      <c r="S7" s="13">
        <v>25</v>
      </c>
      <c r="T7" s="13">
        <v>1</v>
      </c>
      <c r="U7" s="13">
        <v>0</v>
      </c>
      <c r="V7" s="13">
        <v>0</v>
      </c>
      <c r="W7" s="13">
        <v>0</v>
      </c>
      <c r="X7" s="13">
        <v>1</v>
      </c>
      <c r="Y7" s="13">
        <v>1</v>
      </c>
      <c r="Z7" s="13">
        <v>0</v>
      </c>
      <c r="AA7" s="13">
        <v>0</v>
      </c>
      <c r="AB7" s="13">
        <v>1</v>
      </c>
      <c r="AC7" s="91">
        <v>1</v>
      </c>
      <c r="AD7" s="91">
        <v>0</v>
      </c>
      <c r="AE7" s="91">
        <v>0</v>
      </c>
      <c r="AF7" s="91">
        <v>0</v>
      </c>
      <c r="AG7" s="91">
        <v>1</v>
      </c>
      <c r="AH7" s="13">
        <v>1</v>
      </c>
      <c r="AI7" s="13">
        <v>0</v>
      </c>
      <c r="AJ7" s="13">
        <v>1</v>
      </c>
    </row>
    <row r="8" spans="1:36" ht="15.2" customHeight="1">
      <c r="A8" s="79" t="s">
        <v>9</v>
      </c>
      <c r="B8" s="13" t="s">
        <v>63</v>
      </c>
      <c r="C8" s="13">
        <v>1994</v>
      </c>
      <c r="D8" s="13">
        <v>0</v>
      </c>
      <c r="E8" s="13">
        <v>1</v>
      </c>
      <c r="F8" s="13">
        <v>7</v>
      </c>
      <c r="G8" s="13">
        <v>7</v>
      </c>
      <c r="H8" s="89">
        <v>-3.4700000000000002E-2</v>
      </c>
      <c r="I8" s="90">
        <v>1.9277777777777779E-2</v>
      </c>
      <c r="J8" s="13">
        <v>0</v>
      </c>
      <c r="K8" s="13">
        <v>1</v>
      </c>
      <c r="L8" s="13">
        <v>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1960</v>
      </c>
      <c r="S8" s="13">
        <v>25</v>
      </c>
      <c r="T8" s="13">
        <v>1</v>
      </c>
      <c r="U8" s="13">
        <v>0</v>
      </c>
      <c r="V8" s="13">
        <v>0</v>
      </c>
      <c r="W8" s="13">
        <v>0</v>
      </c>
      <c r="X8" s="13">
        <v>1</v>
      </c>
      <c r="Y8" s="13">
        <v>1</v>
      </c>
      <c r="Z8" s="13">
        <v>0</v>
      </c>
      <c r="AA8" s="13">
        <v>0</v>
      </c>
      <c r="AB8" s="13">
        <v>1</v>
      </c>
      <c r="AC8" s="91">
        <v>1</v>
      </c>
      <c r="AD8" s="91">
        <v>0</v>
      </c>
      <c r="AE8" s="91">
        <v>0</v>
      </c>
      <c r="AF8" s="91">
        <v>0</v>
      </c>
      <c r="AG8" s="91">
        <v>1</v>
      </c>
      <c r="AH8" s="13">
        <v>1</v>
      </c>
      <c r="AI8" s="13">
        <v>0</v>
      </c>
      <c r="AJ8" s="13">
        <v>1</v>
      </c>
    </row>
    <row r="9" spans="1:36" ht="15.2" customHeight="1">
      <c r="A9" s="79" t="s">
        <v>9</v>
      </c>
      <c r="B9" s="13" t="s">
        <v>63</v>
      </c>
      <c r="C9" s="13">
        <v>1994</v>
      </c>
      <c r="D9" s="13">
        <v>0</v>
      </c>
      <c r="E9" s="13">
        <v>1</v>
      </c>
      <c r="F9" s="13">
        <v>8</v>
      </c>
      <c r="G9" s="13">
        <v>8</v>
      </c>
      <c r="H9" s="89">
        <v>-9.7100000000000006E-2</v>
      </c>
      <c r="I9" s="90">
        <v>2.6823204419889505E-2</v>
      </c>
      <c r="J9" s="13">
        <v>0</v>
      </c>
      <c r="K9" s="13">
        <v>1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1960</v>
      </c>
      <c r="S9" s="13">
        <v>25</v>
      </c>
      <c r="T9" s="13">
        <v>1</v>
      </c>
      <c r="U9" s="13">
        <v>0</v>
      </c>
      <c r="V9" s="13">
        <v>0</v>
      </c>
      <c r="W9" s="13">
        <v>0</v>
      </c>
      <c r="X9" s="13">
        <v>1</v>
      </c>
      <c r="Y9" s="13">
        <v>1</v>
      </c>
      <c r="Z9" s="13">
        <v>0</v>
      </c>
      <c r="AA9" s="13">
        <v>0</v>
      </c>
      <c r="AB9" s="13">
        <v>0</v>
      </c>
      <c r="AC9" s="91">
        <v>1</v>
      </c>
      <c r="AD9" s="91">
        <v>0</v>
      </c>
      <c r="AE9" s="91">
        <v>0</v>
      </c>
      <c r="AF9" s="91">
        <v>0</v>
      </c>
      <c r="AG9" s="91">
        <v>1</v>
      </c>
      <c r="AH9" s="13">
        <v>0</v>
      </c>
      <c r="AI9" s="13">
        <v>0</v>
      </c>
      <c r="AJ9" s="13">
        <v>1</v>
      </c>
    </row>
    <row r="10" spans="1:36" ht="15.2" customHeight="1">
      <c r="A10" s="79" t="s">
        <v>9</v>
      </c>
      <c r="B10" s="13" t="s">
        <v>63</v>
      </c>
      <c r="C10" s="13">
        <v>1994</v>
      </c>
      <c r="D10" s="13">
        <v>0</v>
      </c>
      <c r="E10" s="13">
        <v>1</v>
      </c>
      <c r="F10" s="13">
        <v>9</v>
      </c>
      <c r="G10" s="13">
        <v>9</v>
      </c>
      <c r="H10" s="89">
        <v>-7.9500000000000001E-2</v>
      </c>
      <c r="I10" s="90">
        <v>2.2779369627507165E-2</v>
      </c>
      <c r="J10" s="13">
        <v>0</v>
      </c>
      <c r="K10" s="13">
        <v>1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1960</v>
      </c>
      <c r="S10" s="13">
        <v>25</v>
      </c>
      <c r="T10" s="13">
        <v>1</v>
      </c>
      <c r="U10" s="13">
        <v>0</v>
      </c>
      <c r="V10" s="13">
        <v>0</v>
      </c>
      <c r="W10" s="13">
        <v>0</v>
      </c>
      <c r="X10" s="13">
        <v>1</v>
      </c>
      <c r="Y10" s="13">
        <v>1</v>
      </c>
      <c r="Z10" s="13">
        <v>0</v>
      </c>
      <c r="AA10" s="13">
        <v>0</v>
      </c>
      <c r="AB10" s="13">
        <v>1</v>
      </c>
      <c r="AC10" s="91">
        <v>1</v>
      </c>
      <c r="AD10" s="91">
        <v>0</v>
      </c>
      <c r="AE10" s="91">
        <v>0</v>
      </c>
      <c r="AF10" s="91">
        <v>0</v>
      </c>
      <c r="AG10" s="91">
        <v>1</v>
      </c>
      <c r="AH10" s="13">
        <v>0</v>
      </c>
      <c r="AI10" s="13">
        <v>0</v>
      </c>
      <c r="AJ10" s="13">
        <v>1</v>
      </c>
    </row>
    <row r="11" spans="1:36" ht="15.2" customHeight="1">
      <c r="A11" s="79" t="s">
        <v>9</v>
      </c>
      <c r="B11" s="13" t="s">
        <v>63</v>
      </c>
      <c r="C11" s="13">
        <v>1994</v>
      </c>
      <c r="D11" s="13">
        <v>0</v>
      </c>
      <c r="E11" s="13">
        <v>1</v>
      </c>
      <c r="F11" s="13">
        <v>10</v>
      </c>
      <c r="G11" s="13">
        <v>10</v>
      </c>
      <c r="H11" s="89">
        <v>-5.7099999999999998E-2</v>
      </c>
      <c r="I11" s="90">
        <v>2.4506437768240342E-2</v>
      </c>
      <c r="J11" s="13">
        <v>0</v>
      </c>
      <c r="K11" s="13">
        <v>1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1960</v>
      </c>
      <c r="S11" s="13">
        <v>25</v>
      </c>
      <c r="T11" s="13">
        <v>1</v>
      </c>
      <c r="U11" s="13">
        <v>0</v>
      </c>
      <c r="V11" s="13">
        <v>0</v>
      </c>
      <c r="W11" s="13">
        <v>0</v>
      </c>
      <c r="X11" s="13">
        <v>1</v>
      </c>
      <c r="Y11" s="13">
        <v>1</v>
      </c>
      <c r="Z11" s="13">
        <v>0</v>
      </c>
      <c r="AA11" s="13">
        <v>0</v>
      </c>
      <c r="AB11" s="13">
        <v>1</v>
      </c>
      <c r="AC11" s="91">
        <v>1</v>
      </c>
      <c r="AD11" s="91">
        <v>0</v>
      </c>
      <c r="AE11" s="91">
        <v>0</v>
      </c>
      <c r="AF11" s="91">
        <v>0</v>
      </c>
      <c r="AG11" s="91">
        <v>1</v>
      </c>
      <c r="AH11" s="13">
        <v>1</v>
      </c>
      <c r="AI11" s="13">
        <v>0</v>
      </c>
      <c r="AJ11" s="13">
        <v>1</v>
      </c>
    </row>
    <row r="12" spans="1:36" ht="15.2" customHeight="1">
      <c r="A12" s="79" t="s">
        <v>9</v>
      </c>
      <c r="B12" s="13" t="s">
        <v>63</v>
      </c>
      <c r="C12" s="13">
        <v>1994</v>
      </c>
      <c r="D12" s="13">
        <v>0</v>
      </c>
      <c r="E12" s="13">
        <v>1</v>
      </c>
      <c r="F12" s="13">
        <v>11</v>
      </c>
      <c r="G12" s="13">
        <v>11</v>
      </c>
      <c r="H12" s="89">
        <v>-5.74E-2</v>
      </c>
      <c r="I12" s="90">
        <v>2.4956521739130436E-2</v>
      </c>
      <c r="J12" s="13">
        <v>0</v>
      </c>
      <c r="K12" s="13">
        <v>1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1960</v>
      </c>
      <c r="S12" s="13">
        <v>25</v>
      </c>
      <c r="T12" s="13">
        <v>1</v>
      </c>
      <c r="U12" s="13">
        <v>0</v>
      </c>
      <c r="V12" s="13">
        <v>0</v>
      </c>
      <c r="W12" s="13">
        <v>0</v>
      </c>
      <c r="X12" s="13">
        <v>1</v>
      </c>
      <c r="Y12" s="13">
        <v>1</v>
      </c>
      <c r="Z12" s="13">
        <v>0</v>
      </c>
      <c r="AA12" s="13">
        <v>0</v>
      </c>
      <c r="AB12" s="13">
        <v>1</v>
      </c>
      <c r="AC12" s="91">
        <v>1</v>
      </c>
      <c r="AD12" s="91">
        <v>0</v>
      </c>
      <c r="AE12" s="91">
        <v>0</v>
      </c>
      <c r="AF12" s="91">
        <v>0</v>
      </c>
      <c r="AG12" s="91">
        <v>1</v>
      </c>
      <c r="AH12" s="13">
        <v>1</v>
      </c>
      <c r="AI12" s="13">
        <v>0</v>
      </c>
      <c r="AJ12" s="13">
        <v>1</v>
      </c>
    </row>
    <row r="13" spans="1:36" ht="15.2" customHeight="1">
      <c r="A13" s="79" t="s">
        <v>9</v>
      </c>
      <c r="B13" s="13" t="s">
        <v>63</v>
      </c>
      <c r="C13" s="13">
        <v>1994</v>
      </c>
      <c r="D13" s="13">
        <v>0</v>
      </c>
      <c r="E13" s="13">
        <v>1</v>
      </c>
      <c r="F13" s="13">
        <v>12</v>
      </c>
      <c r="G13" s="13">
        <v>12</v>
      </c>
      <c r="H13" s="89">
        <v>-5.7300000000000004E-2</v>
      </c>
      <c r="I13" s="90">
        <v>2.4913043478260875E-2</v>
      </c>
      <c r="J13" s="13">
        <v>0</v>
      </c>
      <c r="K13" s="13">
        <v>1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1960</v>
      </c>
      <c r="S13" s="13">
        <v>25</v>
      </c>
      <c r="T13" s="13">
        <v>1</v>
      </c>
      <c r="U13" s="13">
        <v>0</v>
      </c>
      <c r="V13" s="13">
        <v>0</v>
      </c>
      <c r="W13" s="13">
        <v>0</v>
      </c>
      <c r="X13" s="13">
        <v>1</v>
      </c>
      <c r="Y13" s="13">
        <v>1</v>
      </c>
      <c r="Z13" s="13">
        <v>0</v>
      </c>
      <c r="AA13" s="13">
        <v>0</v>
      </c>
      <c r="AB13" s="13">
        <v>1</v>
      </c>
      <c r="AC13" s="91">
        <v>1</v>
      </c>
      <c r="AD13" s="91">
        <v>0</v>
      </c>
      <c r="AE13" s="91">
        <v>0</v>
      </c>
      <c r="AF13" s="91">
        <v>0</v>
      </c>
      <c r="AG13" s="91">
        <v>1</v>
      </c>
      <c r="AH13" s="13">
        <v>1</v>
      </c>
      <c r="AI13" s="13">
        <v>0</v>
      </c>
      <c r="AJ13" s="13">
        <v>1</v>
      </c>
    </row>
    <row r="14" spans="1:36" ht="15.2" customHeight="1">
      <c r="A14" s="79" t="s">
        <v>83</v>
      </c>
      <c r="B14" s="13" t="s">
        <v>237</v>
      </c>
      <c r="C14" s="13">
        <v>2003</v>
      </c>
      <c r="D14" s="13">
        <v>0</v>
      </c>
      <c r="E14" s="13">
        <v>2</v>
      </c>
      <c r="F14" s="13">
        <v>1</v>
      </c>
      <c r="G14" s="13">
        <v>13</v>
      </c>
      <c r="H14" s="89">
        <v>2.1000000000000001E-2</v>
      </c>
      <c r="I14" s="90">
        <v>0.09</v>
      </c>
      <c r="J14" s="13">
        <v>1</v>
      </c>
      <c r="K14" s="13">
        <v>0</v>
      </c>
      <c r="L14" s="13">
        <v>0</v>
      </c>
      <c r="M14" s="13">
        <v>0</v>
      </c>
      <c r="N14" s="13">
        <v>1</v>
      </c>
      <c r="O14" s="13">
        <v>0</v>
      </c>
      <c r="P14" s="13">
        <v>0</v>
      </c>
      <c r="Q14" s="13">
        <v>0</v>
      </c>
      <c r="R14" s="13">
        <v>1960</v>
      </c>
      <c r="S14" s="13">
        <v>5</v>
      </c>
      <c r="T14" s="13">
        <v>1</v>
      </c>
      <c r="U14" s="13">
        <v>0</v>
      </c>
      <c r="V14" s="13">
        <v>0</v>
      </c>
      <c r="W14" s="13">
        <v>0</v>
      </c>
      <c r="X14" s="13">
        <v>1</v>
      </c>
      <c r="Y14" s="13">
        <v>0</v>
      </c>
      <c r="Z14" s="13">
        <v>1</v>
      </c>
      <c r="AA14" s="13">
        <v>0</v>
      </c>
      <c r="AB14" s="13">
        <v>0</v>
      </c>
      <c r="AC14" s="91">
        <v>1</v>
      </c>
      <c r="AD14" s="91">
        <v>0</v>
      </c>
      <c r="AE14" s="91">
        <v>1</v>
      </c>
      <c r="AF14" s="91">
        <v>0</v>
      </c>
      <c r="AG14" s="91">
        <v>0</v>
      </c>
      <c r="AH14" s="13">
        <v>0</v>
      </c>
      <c r="AI14" s="13">
        <v>0</v>
      </c>
      <c r="AJ14" s="13">
        <v>0</v>
      </c>
    </row>
    <row r="15" spans="1:36" ht="15.2" customHeight="1">
      <c r="A15" s="79" t="s">
        <v>83</v>
      </c>
      <c r="B15" s="13" t="s">
        <v>237</v>
      </c>
      <c r="C15" s="13">
        <v>2003</v>
      </c>
      <c r="D15" s="13">
        <v>0</v>
      </c>
      <c r="E15" s="13">
        <v>2</v>
      </c>
      <c r="F15" s="13">
        <v>2</v>
      </c>
      <c r="G15" s="13">
        <v>14</v>
      </c>
      <c r="H15" s="89">
        <v>0.29799999999999999</v>
      </c>
      <c r="I15" s="90">
        <v>0.18</v>
      </c>
      <c r="J15" s="13">
        <v>1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1960</v>
      </c>
      <c r="S15" s="13">
        <v>5</v>
      </c>
      <c r="T15" s="13">
        <v>1</v>
      </c>
      <c r="U15" s="13">
        <v>0</v>
      </c>
      <c r="V15" s="13">
        <v>0</v>
      </c>
      <c r="W15" s="13">
        <v>0</v>
      </c>
      <c r="X15" s="13">
        <v>1</v>
      </c>
      <c r="Y15" s="13">
        <v>0</v>
      </c>
      <c r="Z15" s="13">
        <v>1</v>
      </c>
      <c r="AA15" s="13">
        <v>0</v>
      </c>
      <c r="AB15" s="13">
        <v>0</v>
      </c>
      <c r="AC15" s="91">
        <v>1</v>
      </c>
      <c r="AD15" s="91">
        <v>0</v>
      </c>
      <c r="AE15" s="91">
        <v>1</v>
      </c>
      <c r="AF15" s="91">
        <v>0</v>
      </c>
      <c r="AG15" s="91">
        <v>0</v>
      </c>
      <c r="AH15" s="13">
        <v>0</v>
      </c>
      <c r="AI15" s="13">
        <v>0</v>
      </c>
      <c r="AJ15" s="13">
        <v>0</v>
      </c>
    </row>
    <row r="16" spans="1:36" ht="15.2" customHeight="1">
      <c r="A16" s="79" t="s">
        <v>83</v>
      </c>
      <c r="B16" s="13" t="s">
        <v>237</v>
      </c>
      <c r="C16" s="13">
        <v>2003</v>
      </c>
      <c r="D16" s="13">
        <v>0</v>
      </c>
      <c r="E16" s="13">
        <v>2</v>
      </c>
      <c r="F16" s="13">
        <v>3</v>
      </c>
      <c r="G16" s="13">
        <v>15</v>
      </c>
      <c r="H16" s="89">
        <v>0.29699999999999999</v>
      </c>
      <c r="I16" s="90">
        <v>0.16</v>
      </c>
      <c r="J16" s="13">
        <v>1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1960</v>
      </c>
      <c r="S16" s="13">
        <v>5</v>
      </c>
      <c r="T16" s="13">
        <v>1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1</v>
      </c>
      <c r="AA16" s="13">
        <v>0</v>
      </c>
      <c r="AB16" s="13">
        <v>0</v>
      </c>
      <c r="AC16" s="91">
        <v>1</v>
      </c>
      <c r="AD16" s="91">
        <v>0</v>
      </c>
      <c r="AE16" s="91">
        <v>1</v>
      </c>
      <c r="AF16" s="91">
        <v>0</v>
      </c>
      <c r="AG16" s="91">
        <v>0</v>
      </c>
      <c r="AH16" s="13">
        <v>0</v>
      </c>
      <c r="AI16" s="13">
        <v>0</v>
      </c>
      <c r="AJ16" s="13">
        <v>0</v>
      </c>
    </row>
    <row r="17" spans="1:36" ht="15.2" customHeight="1">
      <c r="A17" s="79" t="s">
        <v>83</v>
      </c>
      <c r="B17" s="13" t="s">
        <v>237</v>
      </c>
      <c r="C17" s="13">
        <v>2003</v>
      </c>
      <c r="D17" s="13">
        <v>0</v>
      </c>
      <c r="E17" s="13">
        <v>2</v>
      </c>
      <c r="F17" s="13">
        <v>4</v>
      </c>
      <c r="G17" s="13">
        <v>16</v>
      </c>
      <c r="H17" s="89">
        <v>0.56000000000000005</v>
      </c>
      <c r="I17" s="90">
        <v>3.9E-2</v>
      </c>
      <c r="J17" s="13">
        <v>1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0</v>
      </c>
      <c r="Q17" s="13">
        <v>1</v>
      </c>
      <c r="R17" s="13">
        <v>1960</v>
      </c>
      <c r="S17" s="13">
        <v>5</v>
      </c>
      <c r="T17" s="13">
        <v>1</v>
      </c>
      <c r="U17" s="13">
        <v>0</v>
      </c>
      <c r="V17" s="13">
        <v>0</v>
      </c>
      <c r="W17" s="13">
        <v>0</v>
      </c>
      <c r="X17" s="13">
        <v>1</v>
      </c>
      <c r="Y17" s="13">
        <v>0</v>
      </c>
      <c r="Z17" s="13">
        <v>1</v>
      </c>
      <c r="AA17" s="13">
        <v>0</v>
      </c>
      <c r="AB17" s="13">
        <v>0</v>
      </c>
      <c r="AC17" s="91">
        <v>1</v>
      </c>
      <c r="AD17" s="91">
        <v>0</v>
      </c>
      <c r="AE17" s="91">
        <v>1</v>
      </c>
      <c r="AF17" s="91">
        <v>0</v>
      </c>
      <c r="AG17" s="91">
        <v>0</v>
      </c>
      <c r="AH17" s="13">
        <v>0</v>
      </c>
      <c r="AI17" s="13">
        <v>0</v>
      </c>
      <c r="AJ17" s="13">
        <v>0</v>
      </c>
    </row>
    <row r="18" spans="1:36" ht="15.2" customHeight="1">
      <c r="A18" s="79" t="s">
        <v>83</v>
      </c>
      <c r="B18" s="13" t="s">
        <v>237</v>
      </c>
      <c r="C18" s="13">
        <v>2003</v>
      </c>
      <c r="D18" s="13">
        <v>0</v>
      </c>
      <c r="E18" s="13">
        <v>2</v>
      </c>
      <c r="F18" s="13">
        <v>5</v>
      </c>
      <c r="G18" s="13">
        <v>17</v>
      </c>
      <c r="H18" s="89">
        <v>-0.03</v>
      </c>
      <c r="I18" s="90">
        <v>4.2999999999999997E-2</v>
      </c>
      <c r="J18" s="13">
        <v>1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1960</v>
      </c>
      <c r="S18" s="13">
        <v>5</v>
      </c>
      <c r="T18" s="13">
        <v>1</v>
      </c>
      <c r="U18" s="13">
        <v>0</v>
      </c>
      <c r="V18" s="13">
        <v>0</v>
      </c>
      <c r="W18" s="13">
        <v>0</v>
      </c>
      <c r="X18" s="13">
        <v>1</v>
      </c>
      <c r="Y18" s="13">
        <v>0</v>
      </c>
      <c r="Z18" s="13">
        <v>1</v>
      </c>
      <c r="AA18" s="13">
        <v>0</v>
      </c>
      <c r="AB18" s="13">
        <v>0</v>
      </c>
      <c r="AC18" s="91">
        <v>1</v>
      </c>
      <c r="AD18" s="91">
        <v>0</v>
      </c>
      <c r="AE18" s="91">
        <v>1</v>
      </c>
      <c r="AF18" s="91">
        <v>0</v>
      </c>
      <c r="AG18" s="91">
        <v>0</v>
      </c>
      <c r="AH18" s="13">
        <v>0</v>
      </c>
      <c r="AI18" s="13">
        <v>1</v>
      </c>
      <c r="AJ18" s="13">
        <v>0</v>
      </c>
    </row>
    <row r="19" spans="1:36" ht="15.2" customHeight="1">
      <c r="A19" s="79" t="s">
        <v>83</v>
      </c>
      <c r="B19" s="13" t="s">
        <v>237</v>
      </c>
      <c r="C19" s="13">
        <v>2003</v>
      </c>
      <c r="D19" s="13">
        <v>0</v>
      </c>
      <c r="E19" s="13">
        <v>2</v>
      </c>
      <c r="F19" s="13">
        <v>6</v>
      </c>
      <c r="G19" s="13">
        <v>18</v>
      </c>
      <c r="H19" s="89">
        <v>0.158</v>
      </c>
      <c r="I19" s="90">
        <v>6.8000000000000005E-2</v>
      </c>
      <c r="J19" s="13">
        <v>1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1960</v>
      </c>
      <c r="S19" s="13">
        <v>5</v>
      </c>
      <c r="T19" s="13">
        <v>1</v>
      </c>
      <c r="U19" s="13">
        <v>0</v>
      </c>
      <c r="V19" s="13">
        <v>0</v>
      </c>
      <c r="W19" s="13">
        <v>0</v>
      </c>
      <c r="X19" s="13">
        <v>1</v>
      </c>
      <c r="Y19" s="13">
        <v>0</v>
      </c>
      <c r="Z19" s="13">
        <v>1</v>
      </c>
      <c r="AA19" s="13">
        <v>0</v>
      </c>
      <c r="AB19" s="13">
        <v>0</v>
      </c>
      <c r="AC19" s="91">
        <v>1</v>
      </c>
      <c r="AD19" s="91">
        <v>0</v>
      </c>
      <c r="AE19" s="91">
        <v>1</v>
      </c>
      <c r="AF19" s="91">
        <v>0</v>
      </c>
      <c r="AG19" s="91">
        <v>0</v>
      </c>
      <c r="AH19" s="13">
        <v>0</v>
      </c>
      <c r="AI19" s="13">
        <v>1</v>
      </c>
      <c r="AJ19" s="13">
        <v>0</v>
      </c>
    </row>
    <row r="20" spans="1:36" ht="15.2" customHeight="1">
      <c r="A20" s="79" t="s">
        <v>83</v>
      </c>
      <c r="B20" s="13" t="s">
        <v>237</v>
      </c>
      <c r="C20" s="13">
        <v>2003</v>
      </c>
      <c r="D20" s="13">
        <v>0</v>
      </c>
      <c r="E20" s="13">
        <v>2</v>
      </c>
      <c r="F20" s="13">
        <v>7</v>
      </c>
      <c r="G20" s="13">
        <v>19</v>
      </c>
      <c r="H20" s="89">
        <v>0.155</v>
      </c>
      <c r="I20" s="90">
        <v>6.3E-2</v>
      </c>
      <c r="J20" s="13">
        <v>1</v>
      </c>
      <c r="K20" s="13">
        <v>0</v>
      </c>
      <c r="L20" s="13">
        <v>0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1960</v>
      </c>
      <c r="S20" s="13">
        <v>5</v>
      </c>
      <c r="T20" s="13">
        <v>1</v>
      </c>
      <c r="U20" s="13">
        <v>0</v>
      </c>
      <c r="V20" s="13">
        <v>0</v>
      </c>
      <c r="W20" s="13">
        <v>0</v>
      </c>
      <c r="X20" s="13">
        <v>1</v>
      </c>
      <c r="Y20" s="13">
        <v>0</v>
      </c>
      <c r="Z20" s="13">
        <v>1</v>
      </c>
      <c r="AA20" s="13">
        <v>0</v>
      </c>
      <c r="AB20" s="13">
        <v>0</v>
      </c>
      <c r="AC20" s="91">
        <v>1</v>
      </c>
      <c r="AD20" s="91">
        <v>0</v>
      </c>
      <c r="AE20" s="91">
        <v>1</v>
      </c>
      <c r="AF20" s="91">
        <v>0</v>
      </c>
      <c r="AG20" s="91">
        <v>0</v>
      </c>
      <c r="AH20" s="13">
        <v>0</v>
      </c>
      <c r="AI20" s="13">
        <v>1</v>
      </c>
      <c r="AJ20" s="13">
        <v>0</v>
      </c>
    </row>
    <row r="21" spans="1:36" ht="15.2" customHeight="1">
      <c r="A21" s="79" t="s">
        <v>83</v>
      </c>
      <c r="B21" s="13" t="s">
        <v>237</v>
      </c>
      <c r="C21" s="13">
        <v>2003</v>
      </c>
      <c r="D21" s="13">
        <v>0</v>
      </c>
      <c r="E21" s="13">
        <v>2</v>
      </c>
      <c r="F21" s="13">
        <v>8</v>
      </c>
      <c r="G21" s="13">
        <v>20</v>
      </c>
      <c r="H21" s="89">
        <v>0.27</v>
      </c>
      <c r="I21" s="90">
        <v>1.6E-2</v>
      </c>
      <c r="J21" s="13">
        <v>1</v>
      </c>
      <c r="K21" s="13">
        <v>0</v>
      </c>
      <c r="L21" s="13">
        <v>0</v>
      </c>
      <c r="M21" s="13">
        <v>0</v>
      </c>
      <c r="N21" s="13">
        <v>0</v>
      </c>
      <c r="O21" s="13">
        <v>1</v>
      </c>
      <c r="P21" s="13">
        <v>0</v>
      </c>
      <c r="Q21" s="13">
        <v>1</v>
      </c>
      <c r="R21" s="13">
        <v>1960</v>
      </c>
      <c r="S21" s="13">
        <v>5</v>
      </c>
      <c r="T21" s="13">
        <v>1</v>
      </c>
      <c r="U21" s="13">
        <v>0</v>
      </c>
      <c r="V21" s="13">
        <v>0</v>
      </c>
      <c r="W21" s="13">
        <v>0</v>
      </c>
      <c r="X21" s="13">
        <v>1</v>
      </c>
      <c r="Y21" s="13">
        <v>0</v>
      </c>
      <c r="Z21" s="13">
        <v>1</v>
      </c>
      <c r="AA21" s="13">
        <v>0</v>
      </c>
      <c r="AB21" s="13">
        <v>0</v>
      </c>
      <c r="AC21" s="91">
        <v>1</v>
      </c>
      <c r="AD21" s="91">
        <v>0</v>
      </c>
      <c r="AE21" s="91">
        <v>1</v>
      </c>
      <c r="AF21" s="91">
        <v>0</v>
      </c>
      <c r="AG21" s="91">
        <v>0</v>
      </c>
      <c r="AH21" s="13">
        <v>0</v>
      </c>
      <c r="AI21" s="13">
        <v>1</v>
      </c>
      <c r="AJ21" s="13">
        <v>0</v>
      </c>
    </row>
    <row r="22" spans="1:36" ht="15.2" customHeight="1">
      <c r="A22" s="79" t="s">
        <v>10</v>
      </c>
      <c r="B22" s="13" t="s">
        <v>64</v>
      </c>
      <c r="C22" s="13">
        <v>1995</v>
      </c>
      <c r="D22" s="13">
        <v>0</v>
      </c>
      <c r="E22" s="13">
        <v>3</v>
      </c>
      <c r="F22" s="13">
        <v>1</v>
      </c>
      <c r="G22" s="13">
        <v>21</v>
      </c>
      <c r="H22" s="89">
        <v>-6.9099999999999995E-2</v>
      </c>
      <c r="I22" s="90">
        <v>2.6679536679536681E-2</v>
      </c>
      <c r="J22" s="13">
        <v>0</v>
      </c>
      <c r="K22" s="13">
        <v>1</v>
      </c>
      <c r="L22" s="13">
        <v>1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1960</v>
      </c>
      <c r="S22" s="13">
        <v>28</v>
      </c>
      <c r="T22" s="13">
        <v>1</v>
      </c>
      <c r="U22" s="13">
        <v>0</v>
      </c>
      <c r="V22" s="13">
        <v>0</v>
      </c>
      <c r="W22" s="13">
        <v>0</v>
      </c>
      <c r="X22" s="13">
        <v>1</v>
      </c>
      <c r="Y22" s="13">
        <v>1</v>
      </c>
      <c r="Z22" s="13">
        <v>0</v>
      </c>
      <c r="AA22" s="13">
        <v>0</v>
      </c>
      <c r="AB22" s="13">
        <v>1</v>
      </c>
      <c r="AC22" s="91">
        <v>1</v>
      </c>
      <c r="AD22" s="91">
        <v>0</v>
      </c>
      <c r="AE22" s="91">
        <v>1</v>
      </c>
      <c r="AF22" s="91">
        <v>0</v>
      </c>
      <c r="AG22" s="91">
        <v>0</v>
      </c>
      <c r="AH22" s="13">
        <v>0</v>
      </c>
      <c r="AI22" s="13">
        <v>0</v>
      </c>
      <c r="AJ22" s="13">
        <v>1</v>
      </c>
    </row>
    <row r="23" spans="1:36" ht="15.2" customHeight="1">
      <c r="A23" s="79" t="s">
        <v>10</v>
      </c>
      <c r="B23" s="13" t="s">
        <v>64</v>
      </c>
      <c r="C23" s="13">
        <v>1995</v>
      </c>
      <c r="D23" s="13">
        <v>0</v>
      </c>
      <c r="E23" s="13">
        <v>3</v>
      </c>
      <c r="F23" s="13">
        <v>2</v>
      </c>
      <c r="G23" s="13">
        <v>22</v>
      </c>
      <c r="H23" s="89">
        <v>-5.4699999999999999E-2</v>
      </c>
      <c r="I23" s="90">
        <v>2.5207373271889402E-2</v>
      </c>
      <c r="J23" s="13">
        <v>0</v>
      </c>
      <c r="K23" s="13">
        <v>1</v>
      </c>
      <c r="L23" s="13">
        <v>1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1960</v>
      </c>
      <c r="S23" s="13">
        <v>28</v>
      </c>
      <c r="T23" s="13">
        <v>1</v>
      </c>
      <c r="U23" s="13">
        <v>0</v>
      </c>
      <c r="V23" s="13">
        <v>0</v>
      </c>
      <c r="W23" s="13">
        <v>0</v>
      </c>
      <c r="X23" s="13">
        <v>1</v>
      </c>
      <c r="Y23" s="13">
        <v>1</v>
      </c>
      <c r="Z23" s="13">
        <v>0</v>
      </c>
      <c r="AA23" s="13">
        <v>0</v>
      </c>
      <c r="AB23" s="13">
        <v>1</v>
      </c>
      <c r="AC23" s="91">
        <v>1</v>
      </c>
      <c r="AD23" s="91">
        <v>0</v>
      </c>
      <c r="AE23" s="91">
        <v>1</v>
      </c>
      <c r="AF23" s="91">
        <v>0</v>
      </c>
      <c r="AG23" s="91">
        <v>0</v>
      </c>
      <c r="AH23" s="13">
        <v>0</v>
      </c>
      <c r="AI23" s="13">
        <v>1</v>
      </c>
      <c r="AJ23" s="13">
        <v>1</v>
      </c>
    </row>
    <row r="24" spans="1:36" ht="15.2" customHeight="1">
      <c r="A24" s="79" t="s">
        <v>10</v>
      </c>
      <c r="B24" s="13" t="s">
        <v>64</v>
      </c>
      <c r="C24" s="13">
        <v>1995</v>
      </c>
      <c r="D24" s="13">
        <v>0</v>
      </c>
      <c r="E24" s="13">
        <v>3</v>
      </c>
      <c r="F24" s="13">
        <v>3</v>
      </c>
      <c r="G24" s="13">
        <v>23</v>
      </c>
      <c r="H24" s="89">
        <v>-6.7799999999999999E-2</v>
      </c>
      <c r="I24" s="90">
        <v>2.8728813559322035E-2</v>
      </c>
      <c r="J24" s="13">
        <v>0</v>
      </c>
      <c r="K24" s="13">
        <v>1</v>
      </c>
      <c r="L24" s="13">
        <v>1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1960</v>
      </c>
      <c r="S24" s="13">
        <v>28</v>
      </c>
      <c r="T24" s="13">
        <v>1</v>
      </c>
      <c r="U24" s="13">
        <v>0</v>
      </c>
      <c r="V24" s="13">
        <v>0</v>
      </c>
      <c r="W24" s="13">
        <v>0</v>
      </c>
      <c r="X24" s="13">
        <v>1</v>
      </c>
      <c r="Y24" s="13">
        <v>1</v>
      </c>
      <c r="Z24" s="13">
        <v>0</v>
      </c>
      <c r="AA24" s="13">
        <v>0</v>
      </c>
      <c r="AB24" s="13">
        <v>1</v>
      </c>
      <c r="AC24" s="91">
        <v>1</v>
      </c>
      <c r="AD24" s="91">
        <v>0</v>
      </c>
      <c r="AE24" s="91">
        <v>1</v>
      </c>
      <c r="AF24" s="91">
        <v>0</v>
      </c>
      <c r="AG24" s="91">
        <v>0</v>
      </c>
      <c r="AH24" s="13">
        <v>0</v>
      </c>
      <c r="AI24" s="13">
        <v>1</v>
      </c>
      <c r="AJ24" s="13">
        <v>1</v>
      </c>
    </row>
    <row r="25" spans="1:36" ht="15.2" customHeight="1">
      <c r="A25" s="79" t="s">
        <v>10</v>
      </c>
      <c r="B25" s="13" t="s">
        <v>64</v>
      </c>
      <c r="C25" s="13">
        <v>1995</v>
      </c>
      <c r="D25" s="13">
        <v>0</v>
      </c>
      <c r="E25" s="13">
        <v>3</v>
      </c>
      <c r="F25" s="13">
        <v>4</v>
      </c>
      <c r="G25" s="13">
        <v>24</v>
      </c>
      <c r="H25" s="89">
        <v>-6.9099999999999995E-2</v>
      </c>
      <c r="I25" s="90">
        <v>2.2730263157894736E-2</v>
      </c>
      <c r="J25" s="13">
        <v>0</v>
      </c>
      <c r="K25" s="13">
        <v>1</v>
      </c>
      <c r="L25" s="13">
        <v>1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1960</v>
      </c>
      <c r="S25" s="13">
        <v>28</v>
      </c>
      <c r="T25" s="13">
        <v>1</v>
      </c>
      <c r="U25" s="13">
        <v>0</v>
      </c>
      <c r="V25" s="13">
        <v>0</v>
      </c>
      <c r="W25" s="13">
        <v>0</v>
      </c>
      <c r="X25" s="13">
        <v>1</v>
      </c>
      <c r="Y25" s="13">
        <v>1</v>
      </c>
      <c r="Z25" s="13">
        <v>0</v>
      </c>
      <c r="AA25" s="13">
        <v>0</v>
      </c>
      <c r="AB25" s="13">
        <v>1</v>
      </c>
      <c r="AC25" s="91">
        <v>1</v>
      </c>
      <c r="AD25" s="91">
        <v>0</v>
      </c>
      <c r="AE25" s="91">
        <v>1</v>
      </c>
      <c r="AF25" s="91">
        <v>0</v>
      </c>
      <c r="AG25" s="91">
        <v>0</v>
      </c>
      <c r="AH25" s="13">
        <v>0</v>
      </c>
      <c r="AI25" s="13">
        <v>0</v>
      </c>
      <c r="AJ25" s="13">
        <v>1</v>
      </c>
    </row>
    <row r="26" spans="1:36" ht="15.2" customHeight="1">
      <c r="A26" s="79" t="s">
        <v>10</v>
      </c>
      <c r="B26" s="13" t="s">
        <v>64</v>
      </c>
      <c r="C26" s="13">
        <v>1995</v>
      </c>
      <c r="D26" s="13">
        <v>0</v>
      </c>
      <c r="E26" s="13">
        <v>3</v>
      </c>
      <c r="F26" s="13">
        <v>5</v>
      </c>
      <c r="G26" s="13">
        <v>25</v>
      </c>
      <c r="H26" s="89">
        <v>-5.8900000000000001E-2</v>
      </c>
      <c r="I26" s="90">
        <v>1.7172011661807578E-2</v>
      </c>
      <c r="J26" s="13">
        <v>0</v>
      </c>
      <c r="K26" s="13">
        <v>1</v>
      </c>
      <c r="L26" s="13">
        <v>1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1960</v>
      </c>
      <c r="S26" s="13">
        <v>28</v>
      </c>
      <c r="T26" s="13">
        <v>1</v>
      </c>
      <c r="U26" s="13">
        <v>0</v>
      </c>
      <c r="V26" s="13">
        <v>0</v>
      </c>
      <c r="W26" s="13">
        <v>0</v>
      </c>
      <c r="X26" s="13">
        <v>1</v>
      </c>
      <c r="Y26" s="13">
        <v>1</v>
      </c>
      <c r="Z26" s="13">
        <v>0</v>
      </c>
      <c r="AA26" s="13">
        <v>0</v>
      </c>
      <c r="AB26" s="13">
        <v>1</v>
      </c>
      <c r="AC26" s="91">
        <v>1</v>
      </c>
      <c r="AD26" s="91">
        <v>0</v>
      </c>
      <c r="AE26" s="91">
        <v>1</v>
      </c>
      <c r="AF26" s="91">
        <v>0</v>
      </c>
      <c r="AG26" s="91">
        <v>0</v>
      </c>
      <c r="AH26" s="13">
        <v>0</v>
      </c>
      <c r="AI26" s="13">
        <v>0</v>
      </c>
      <c r="AJ26" s="13">
        <v>1</v>
      </c>
    </row>
    <row r="27" spans="1:36" ht="15.2" customHeight="1">
      <c r="A27" s="79" t="s">
        <v>10</v>
      </c>
      <c r="B27" s="13" t="s">
        <v>64</v>
      </c>
      <c r="C27" s="13">
        <v>1995</v>
      </c>
      <c r="D27" s="13">
        <v>0</v>
      </c>
      <c r="E27" s="13">
        <v>3</v>
      </c>
      <c r="F27" s="13">
        <v>6</v>
      </c>
      <c r="G27" s="13">
        <v>26</v>
      </c>
      <c r="H27" s="89">
        <v>-0.17130000000000001</v>
      </c>
      <c r="I27" s="90">
        <v>5.1441441441441443E-2</v>
      </c>
      <c r="J27" s="13">
        <v>0</v>
      </c>
      <c r="K27" s="13">
        <v>1</v>
      </c>
      <c r="L27" s="13">
        <v>0</v>
      </c>
      <c r="M27" s="13">
        <v>0</v>
      </c>
      <c r="N27" s="13">
        <v>0</v>
      </c>
      <c r="O27" s="13">
        <v>0</v>
      </c>
      <c r="P27" s="13">
        <v>1</v>
      </c>
      <c r="Q27" s="13">
        <v>1</v>
      </c>
      <c r="R27" s="13">
        <v>1960</v>
      </c>
      <c r="S27" s="13">
        <v>28</v>
      </c>
      <c r="T27" s="13">
        <v>1</v>
      </c>
      <c r="U27" s="13">
        <v>0</v>
      </c>
      <c r="V27" s="13">
        <v>0</v>
      </c>
      <c r="W27" s="13">
        <v>0</v>
      </c>
      <c r="X27" s="13">
        <v>1</v>
      </c>
      <c r="Y27" s="13">
        <v>1</v>
      </c>
      <c r="Z27" s="13">
        <v>0</v>
      </c>
      <c r="AA27" s="13">
        <v>0</v>
      </c>
      <c r="AB27" s="13">
        <v>1</v>
      </c>
      <c r="AC27" s="91">
        <v>1</v>
      </c>
      <c r="AD27" s="91">
        <v>0</v>
      </c>
      <c r="AE27" s="91">
        <v>1</v>
      </c>
      <c r="AF27" s="91">
        <v>0</v>
      </c>
      <c r="AG27" s="91">
        <v>0</v>
      </c>
      <c r="AH27" s="13">
        <v>0</v>
      </c>
      <c r="AI27" s="13">
        <v>0</v>
      </c>
      <c r="AJ27" s="13">
        <v>1</v>
      </c>
    </row>
    <row r="28" spans="1:36" ht="15.2" customHeight="1">
      <c r="A28" s="79" t="s">
        <v>10</v>
      </c>
      <c r="B28" s="13" t="s">
        <v>64</v>
      </c>
      <c r="C28" s="13">
        <v>1995</v>
      </c>
      <c r="D28" s="13">
        <v>0</v>
      </c>
      <c r="E28" s="13">
        <v>3</v>
      </c>
      <c r="F28" s="13">
        <v>7</v>
      </c>
      <c r="G28" s="13">
        <v>27</v>
      </c>
      <c r="H28" s="89">
        <v>-7.8299999999999995E-2</v>
      </c>
      <c r="I28" s="90">
        <v>2.9436090225563906E-2</v>
      </c>
      <c r="J28" s="13">
        <v>0</v>
      </c>
      <c r="K28" s="13">
        <v>1</v>
      </c>
      <c r="L28" s="13">
        <v>1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1960</v>
      </c>
      <c r="S28" s="13">
        <v>28</v>
      </c>
      <c r="T28" s="13">
        <v>1</v>
      </c>
      <c r="U28" s="13">
        <v>0</v>
      </c>
      <c r="V28" s="13">
        <v>0</v>
      </c>
      <c r="W28" s="13">
        <v>0</v>
      </c>
      <c r="X28" s="13">
        <v>1</v>
      </c>
      <c r="Y28" s="13">
        <v>1</v>
      </c>
      <c r="Z28" s="13">
        <v>0</v>
      </c>
      <c r="AA28" s="13">
        <v>0</v>
      </c>
      <c r="AB28" s="13">
        <v>1</v>
      </c>
      <c r="AC28" s="91">
        <v>1</v>
      </c>
      <c r="AD28" s="91">
        <v>0</v>
      </c>
      <c r="AE28" s="91">
        <v>1</v>
      </c>
      <c r="AF28" s="91">
        <v>0</v>
      </c>
      <c r="AG28" s="91">
        <v>0</v>
      </c>
      <c r="AH28" s="13">
        <v>0</v>
      </c>
      <c r="AI28" s="13">
        <v>0</v>
      </c>
      <c r="AJ28" s="13">
        <v>1</v>
      </c>
    </row>
    <row r="29" spans="1:36" ht="15.2" customHeight="1">
      <c r="A29" s="79" t="s">
        <v>21</v>
      </c>
      <c r="B29" s="13" t="s">
        <v>65</v>
      </c>
      <c r="C29" s="13">
        <v>2000</v>
      </c>
      <c r="D29" s="13">
        <v>1</v>
      </c>
      <c r="E29" s="13">
        <v>4</v>
      </c>
      <c r="F29" s="13">
        <v>1</v>
      </c>
      <c r="G29" s="13">
        <v>28</v>
      </c>
      <c r="H29" s="89">
        <v>0.16999999999999998</v>
      </c>
      <c r="I29" s="90">
        <v>0.21</v>
      </c>
      <c r="J29" s="13">
        <v>1</v>
      </c>
      <c r="K29" s="13">
        <v>0</v>
      </c>
      <c r="L29" s="13">
        <v>0</v>
      </c>
      <c r="M29" s="13">
        <v>0</v>
      </c>
      <c r="N29" s="13">
        <v>0</v>
      </c>
      <c r="O29" s="13">
        <v>1</v>
      </c>
      <c r="P29" s="13">
        <v>0</v>
      </c>
      <c r="Q29" s="13">
        <v>1</v>
      </c>
      <c r="R29" s="13">
        <v>1960</v>
      </c>
      <c r="S29" s="13">
        <v>5</v>
      </c>
      <c r="T29" s="13">
        <v>1</v>
      </c>
      <c r="U29" s="13">
        <v>0</v>
      </c>
      <c r="V29" s="13">
        <v>0</v>
      </c>
      <c r="W29" s="13">
        <v>0</v>
      </c>
      <c r="X29" s="13">
        <v>1</v>
      </c>
      <c r="Y29" s="13">
        <v>0</v>
      </c>
      <c r="Z29" s="13">
        <v>1</v>
      </c>
      <c r="AA29" s="13">
        <v>0</v>
      </c>
      <c r="AB29" s="13">
        <v>0</v>
      </c>
      <c r="AC29" s="91">
        <v>0</v>
      </c>
      <c r="AD29" s="91">
        <v>1</v>
      </c>
      <c r="AE29" s="91">
        <v>1</v>
      </c>
      <c r="AF29" s="91">
        <v>0</v>
      </c>
      <c r="AG29" s="91">
        <v>0</v>
      </c>
      <c r="AH29" s="13">
        <v>1</v>
      </c>
      <c r="AI29" s="13">
        <v>0</v>
      </c>
      <c r="AJ29" s="13">
        <v>0</v>
      </c>
    </row>
    <row r="30" spans="1:36" ht="15.2" customHeight="1">
      <c r="A30" s="79" t="s">
        <v>21</v>
      </c>
      <c r="B30" s="13" t="s">
        <v>65</v>
      </c>
      <c r="C30" s="13">
        <v>2000</v>
      </c>
      <c r="D30" s="13">
        <v>1</v>
      </c>
      <c r="E30" s="13">
        <v>4</v>
      </c>
      <c r="F30" s="13">
        <v>2</v>
      </c>
      <c r="G30" s="13">
        <v>29</v>
      </c>
      <c r="H30" s="89">
        <v>-0.35000000000000003</v>
      </c>
      <c r="I30" s="90">
        <v>0.1</v>
      </c>
      <c r="J30" s="13">
        <v>1</v>
      </c>
      <c r="K30" s="13">
        <v>0</v>
      </c>
      <c r="L30" s="13">
        <v>0</v>
      </c>
      <c r="M30" s="13">
        <v>0</v>
      </c>
      <c r="N30" s="13">
        <v>0</v>
      </c>
      <c r="O30" s="13">
        <v>1</v>
      </c>
      <c r="P30" s="13">
        <v>0</v>
      </c>
      <c r="Q30" s="13">
        <v>1</v>
      </c>
      <c r="R30" s="13">
        <v>1960</v>
      </c>
      <c r="S30" s="13">
        <v>5</v>
      </c>
      <c r="T30" s="13">
        <v>1</v>
      </c>
      <c r="U30" s="13">
        <v>0</v>
      </c>
      <c r="V30" s="13">
        <v>0</v>
      </c>
      <c r="W30" s="13">
        <v>0</v>
      </c>
      <c r="X30" s="13">
        <v>1</v>
      </c>
      <c r="Y30" s="13">
        <v>0</v>
      </c>
      <c r="Z30" s="13">
        <v>1</v>
      </c>
      <c r="AA30" s="13">
        <v>0</v>
      </c>
      <c r="AB30" s="13">
        <v>0</v>
      </c>
      <c r="AC30" s="91">
        <v>0</v>
      </c>
      <c r="AD30" s="91">
        <v>1</v>
      </c>
      <c r="AE30" s="91">
        <v>1</v>
      </c>
      <c r="AF30" s="91">
        <v>0</v>
      </c>
      <c r="AG30" s="91">
        <v>0</v>
      </c>
      <c r="AH30" s="13">
        <v>1</v>
      </c>
      <c r="AI30" s="13">
        <v>0</v>
      </c>
      <c r="AJ30" s="13">
        <v>0</v>
      </c>
    </row>
    <row r="31" spans="1:36" ht="15.2" customHeight="1">
      <c r="A31" s="79" t="s">
        <v>21</v>
      </c>
      <c r="B31" s="13" t="s">
        <v>65</v>
      </c>
      <c r="C31" s="13">
        <v>2000</v>
      </c>
      <c r="D31" s="13">
        <v>1</v>
      </c>
      <c r="E31" s="13">
        <v>4</v>
      </c>
      <c r="F31" s="13">
        <v>3</v>
      </c>
      <c r="G31" s="13">
        <v>30</v>
      </c>
      <c r="H31" s="89">
        <v>0.33</v>
      </c>
      <c r="I31" s="90">
        <v>0.22999999999999998</v>
      </c>
      <c r="J31" s="13">
        <v>1</v>
      </c>
      <c r="K31" s="13">
        <v>0</v>
      </c>
      <c r="L31" s="13">
        <v>0</v>
      </c>
      <c r="M31" s="13">
        <v>1</v>
      </c>
      <c r="N31" s="13">
        <v>0</v>
      </c>
      <c r="O31" s="13">
        <v>0</v>
      </c>
      <c r="P31" s="13">
        <v>0</v>
      </c>
      <c r="Q31" s="13">
        <v>0</v>
      </c>
      <c r="R31" s="13">
        <v>1960</v>
      </c>
      <c r="S31" s="13">
        <v>5</v>
      </c>
      <c r="T31" s="13">
        <v>1</v>
      </c>
      <c r="U31" s="13">
        <v>0</v>
      </c>
      <c r="V31" s="13">
        <v>0</v>
      </c>
      <c r="W31" s="13">
        <v>0</v>
      </c>
      <c r="X31" s="13">
        <v>1</v>
      </c>
      <c r="Y31" s="13">
        <v>0</v>
      </c>
      <c r="Z31" s="13">
        <v>1</v>
      </c>
      <c r="AA31" s="13">
        <v>0</v>
      </c>
      <c r="AB31" s="13">
        <v>0</v>
      </c>
      <c r="AC31" s="91">
        <v>0</v>
      </c>
      <c r="AD31" s="91">
        <v>1</v>
      </c>
      <c r="AE31" s="91">
        <v>1</v>
      </c>
      <c r="AF31" s="91">
        <v>0</v>
      </c>
      <c r="AG31" s="91">
        <v>0</v>
      </c>
      <c r="AH31" s="13">
        <v>0</v>
      </c>
      <c r="AI31" s="13">
        <v>0</v>
      </c>
      <c r="AJ31" s="13">
        <v>0</v>
      </c>
    </row>
    <row r="32" spans="1:36" ht="15.2" customHeight="1">
      <c r="A32" s="79" t="s">
        <v>21</v>
      </c>
      <c r="B32" s="13" t="s">
        <v>65</v>
      </c>
      <c r="C32" s="13">
        <v>2000</v>
      </c>
      <c r="D32" s="13">
        <v>1</v>
      </c>
      <c r="E32" s="13">
        <v>4</v>
      </c>
      <c r="F32" s="13">
        <v>4</v>
      </c>
      <c r="G32" s="13">
        <v>31</v>
      </c>
      <c r="H32" s="89">
        <v>0.41000000000000003</v>
      </c>
      <c r="I32" s="90">
        <v>0.16</v>
      </c>
      <c r="J32" s="13">
        <v>1</v>
      </c>
      <c r="K32" s="13">
        <v>0</v>
      </c>
      <c r="L32" s="13">
        <v>0</v>
      </c>
      <c r="M32" s="13">
        <v>0</v>
      </c>
      <c r="N32" s="13">
        <v>0</v>
      </c>
      <c r="O32" s="13">
        <v>1</v>
      </c>
      <c r="P32" s="13">
        <v>0</v>
      </c>
      <c r="Q32" s="13">
        <v>1</v>
      </c>
      <c r="R32" s="13">
        <v>1960</v>
      </c>
      <c r="S32" s="13">
        <v>5</v>
      </c>
      <c r="T32" s="13">
        <v>1</v>
      </c>
      <c r="U32" s="13">
        <v>0</v>
      </c>
      <c r="V32" s="13">
        <v>0</v>
      </c>
      <c r="W32" s="13">
        <v>0</v>
      </c>
      <c r="X32" s="13">
        <v>1</v>
      </c>
      <c r="Y32" s="13">
        <v>0</v>
      </c>
      <c r="Z32" s="13">
        <v>1</v>
      </c>
      <c r="AA32" s="13">
        <v>0</v>
      </c>
      <c r="AB32" s="13">
        <v>0</v>
      </c>
      <c r="AC32" s="91">
        <v>0</v>
      </c>
      <c r="AD32" s="91">
        <v>1</v>
      </c>
      <c r="AE32" s="91">
        <v>1</v>
      </c>
      <c r="AF32" s="91">
        <v>0</v>
      </c>
      <c r="AG32" s="91">
        <v>0</v>
      </c>
      <c r="AH32" s="13">
        <v>1</v>
      </c>
      <c r="AI32" s="13">
        <v>0</v>
      </c>
      <c r="AJ32" s="13">
        <v>0</v>
      </c>
    </row>
    <row r="33" spans="1:36" ht="15.2" customHeight="1">
      <c r="A33" s="79" t="s">
        <v>21</v>
      </c>
      <c r="B33" s="13" t="s">
        <v>65</v>
      </c>
      <c r="C33" s="13">
        <v>2000</v>
      </c>
      <c r="D33" s="13">
        <v>1</v>
      </c>
      <c r="E33" s="13">
        <v>4</v>
      </c>
      <c r="F33" s="13">
        <v>5</v>
      </c>
      <c r="G33" s="13">
        <v>32</v>
      </c>
      <c r="H33" s="89">
        <v>-0.57000000000000006</v>
      </c>
      <c r="I33" s="90">
        <v>0.09</v>
      </c>
      <c r="J33" s="13">
        <v>1</v>
      </c>
      <c r="K33" s="13">
        <v>0</v>
      </c>
      <c r="L33" s="13">
        <v>0</v>
      </c>
      <c r="M33" s="13">
        <v>0</v>
      </c>
      <c r="N33" s="13">
        <v>0</v>
      </c>
      <c r="O33" s="13">
        <v>1</v>
      </c>
      <c r="P33" s="13">
        <v>0</v>
      </c>
      <c r="Q33" s="13">
        <v>1</v>
      </c>
      <c r="R33" s="13">
        <v>1960</v>
      </c>
      <c r="S33" s="13">
        <v>5</v>
      </c>
      <c r="T33" s="13">
        <v>1</v>
      </c>
      <c r="U33" s="13">
        <v>0</v>
      </c>
      <c r="V33" s="13">
        <v>0</v>
      </c>
      <c r="W33" s="13">
        <v>0</v>
      </c>
      <c r="X33" s="13">
        <v>1</v>
      </c>
      <c r="Y33" s="13">
        <v>0</v>
      </c>
      <c r="Z33" s="13">
        <v>1</v>
      </c>
      <c r="AA33" s="13">
        <v>0</v>
      </c>
      <c r="AB33" s="13">
        <v>0</v>
      </c>
      <c r="AC33" s="91">
        <v>0</v>
      </c>
      <c r="AD33" s="91">
        <v>1</v>
      </c>
      <c r="AE33" s="91">
        <v>1</v>
      </c>
      <c r="AF33" s="91">
        <v>0</v>
      </c>
      <c r="AG33" s="91">
        <v>0</v>
      </c>
      <c r="AH33" s="13">
        <v>1</v>
      </c>
      <c r="AI33" s="13">
        <v>0</v>
      </c>
      <c r="AJ33" s="13">
        <v>0</v>
      </c>
    </row>
    <row r="34" spans="1:36" ht="15.2" customHeight="1">
      <c r="A34" s="79" t="s">
        <v>21</v>
      </c>
      <c r="B34" s="13" t="s">
        <v>65</v>
      </c>
      <c r="C34" s="13">
        <v>2000</v>
      </c>
      <c r="D34" s="13">
        <v>1</v>
      </c>
      <c r="E34" s="13">
        <v>4</v>
      </c>
      <c r="F34" s="13">
        <v>6</v>
      </c>
      <c r="G34" s="13">
        <v>33</v>
      </c>
      <c r="H34" s="89">
        <v>0.33</v>
      </c>
      <c r="I34" s="90">
        <v>0.22999999999999998</v>
      </c>
      <c r="J34" s="13">
        <v>1</v>
      </c>
      <c r="K34" s="13">
        <v>0</v>
      </c>
      <c r="L34" s="13">
        <v>0</v>
      </c>
      <c r="M34" s="13">
        <v>1</v>
      </c>
      <c r="N34" s="13">
        <v>0</v>
      </c>
      <c r="O34" s="13">
        <v>0</v>
      </c>
      <c r="P34" s="13">
        <v>0</v>
      </c>
      <c r="Q34" s="13">
        <v>0</v>
      </c>
      <c r="R34" s="13">
        <v>1960</v>
      </c>
      <c r="S34" s="13">
        <v>5</v>
      </c>
      <c r="T34" s="13">
        <v>1</v>
      </c>
      <c r="U34" s="13">
        <v>0</v>
      </c>
      <c r="V34" s="13">
        <v>0</v>
      </c>
      <c r="W34" s="13">
        <v>0</v>
      </c>
      <c r="X34" s="13">
        <v>1</v>
      </c>
      <c r="Y34" s="13">
        <v>0</v>
      </c>
      <c r="Z34" s="13">
        <v>1</v>
      </c>
      <c r="AA34" s="13">
        <v>0</v>
      </c>
      <c r="AB34" s="13">
        <v>0</v>
      </c>
      <c r="AC34" s="91">
        <v>0</v>
      </c>
      <c r="AD34" s="91">
        <v>1</v>
      </c>
      <c r="AE34" s="91">
        <v>1</v>
      </c>
      <c r="AF34" s="91">
        <v>0</v>
      </c>
      <c r="AG34" s="91">
        <v>0</v>
      </c>
      <c r="AH34" s="13">
        <v>0</v>
      </c>
      <c r="AI34" s="13">
        <v>0</v>
      </c>
      <c r="AJ34" s="13">
        <v>0</v>
      </c>
    </row>
    <row r="35" spans="1:36" ht="15.2" customHeight="1">
      <c r="A35" s="79" t="s">
        <v>21</v>
      </c>
      <c r="B35" s="13" t="s">
        <v>65</v>
      </c>
      <c r="C35" s="13">
        <v>2000</v>
      </c>
      <c r="D35" s="13">
        <v>1</v>
      </c>
      <c r="E35" s="13">
        <v>4</v>
      </c>
      <c r="F35" s="13">
        <v>7</v>
      </c>
      <c r="G35" s="13">
        <v>34</v>
      </c>
      <c r="H35" s="89">
        <v>0.45999999999999996</v>
      </c>
      <c r="I35" s="90">
        <v>0.1</v>
      </c>
      <c r="J35" s="13">
        <v>1</v>
      </c>
      <c r="K35" s="13">
        <v>0</v>
      </c>
      <c r="L35" s="13">
        <v>0</v>
      </c>
      <c r="M35" s="13">
        <v>0</v>
      </c>
      <c r="N35" s="13">
        <v>0</v>
      </c>
      <c r="O35" s="13">
        <v>1</v>
      </c>
      <c r="P35" s="13">
        <v>0</v>
      </c>
      <c r="Q35" s="13">
        <v>1</v>
      </c>
      <c r="R35" s="13">
        <v>1960</v>
      </c>
      <c r="S35" s="13">
        <v>5</v>
      </c>
      <c r="T35" s="13">
        <v>1</v>
      </c>
      <c r="U35" s="13">
        <v>0</v>
      </c>
      <c r="V35" s="13">
        <v>0</v>
      </c>
      <c r="W35" s="13">
        <v>0</v>
      </c>
      <c r="X35" s="13">
        <v>1</v>
      </c>
      <c r="Y35" s="13">
        <v>0</v>
      </c>
      <c r="Z35" s="13">
        <v>1</v>
      </c>
      <c r="AA35" s="13">
        <v>0</v>
      </c>
      <c r="AB35" s="13">
        <v>0</v>
      </c>
      <c r="AC35" s="91">
        <v>0</v>
      </c>
      <c r="AD35" s="91">
        <v>1</v>
      </c>
      <c r="AE35" s="91">
        <v>1</v>
      </c>
      <c r="AF35" s="91">
        <v>0</v>
      </c>
      <c r="AG35" s="91">
        <v>0</v>
      </c>
      <c r="AH35" s="13">
        <v>1</v>
      </c>
      <c r="AI35" s="13">
        <v>0</v>
      </c>
      <c r="AJ35" s="13">
        <v>0</v>
      </c>
    </row>
    <row r="36" spans="1:36" ht="15.2" customHeight="1">
      <c r="A36" s="79" t="s">
        <v>21</v>
      </c>
      <c r="B36" s="13" t="s">
        <v>65</v>
      </c>
      <c r="C36" s="13">
        <v>2000</v>
      </c>
      <c r="D36" s="13">
        <v>1</v>
      </c>
      <c r="E36" s="13">
        <v>4</v>
      </c>
      <c r="F36" s="13">
        <v>8</v>
      </c>
      <c r="G36" s="13">
        <v>35</v>
      </c>
      <c r="H36" s="89">
        <v>0.09</v>
      </c>
      <c r="I36" s="90">
        <v>0.06</v>
      </c>
      <c r="J36" s="13">
        <v>1</v>
      </c>
      <c r="K36" s="13">
        <v>0</v>
      </c>
      <c r="L36" s="13">
        <v>0</v>
      </c>
      <c r="M36" s="13">
        <v>0</v>
      </c>
      <c r="N36" s="13">
        <v>0</v>
      </c>
      <c r="O36" s="13">
        <v>1</v>
      </c>
      <c r="P36" s="13">
        <v>0</v>
      </c>
      <c r="Q36" s="13">
        <v>1</v>
      </c>
      <c r="R36" s="13">
        <v>1960</v>
      </c>
      <c r="S36" s="13">
        <v>5</v>
      </c>
      <c r="T36" s="13">
        <v>1</v>
      </c>
      <c r="U36" s="13">
        <v>0</v>
      </c>
      <c r="V36" s="13">
        <v>0</v>
      </c>
      <c r="W36" s="13">
        <v>0</v>
      </c>
      <c r="X36" s="13">
        <v>1</v>
      </c>
      <c r="Y36" s="13">
        <v>0</v>
      </c>
      <c r="Z36" s="13">
        <v>1</v>
      </c>
      <c r="AA36" s="13">
        <v>0</v>
      </c>
      <c r="AB36" s="13">
        <v>0</v>
      </c>
      <c r="AC36" s="91">
        <v>0</v>
      </c>
      <c r="AD36" s="91">
        <v>1</v>
      </c>
      <c r="AE36" s="91">
        <v>1</v>
      </c>
      <c r="AF36" s="91">
        <v>0</v>
      </c>
      <c r="AG36" s="91">
        <v>0</v>
      </c>
      <c r="AH36" s="13">
        <v>1</v>
      </c>
      <c r="AI36" s="13">
        <v>0</v>
      </c>
      <c r="AJ36" s="13">
        <v>0</v>
      </c>
    </row>
    <row r="37" spans="1:36" ht="15.2" customHeight="1">
      <c r="A37" s="79" t="s">
        <v>21</v>
      </c>
      <c r="B37" s="13" t="s">
        <v>65</v>
      </c>
      <c r="C37" s="13">
        <v>2000</v>
      </c>
      <c r="D37" s="13">
        <v>1</v>
      </c>
      <c r="E37" s="13">
        <v>4</v>
      </c>
      <c r="F37" s="13">
        <v>9</v>
      </c>
      <c r="G37" s="13">
        <v>36</v>
      </c>
      <c r="H37" s="89">
        <v>0.32</v>
      </c>
      <c r="I37" s="90">
        <v>0.22</v>
      </c>
      <c r="J37" s="13">
        <v>1</v>
      </c>
      <c r="K37" s="13">
        <v>0</v>
      </c>
      <c r="L37" s="13">
        <v>0</v>
      </c>
      <c r="M37" s="13">
        <v>1</v>
      </c>
      <c r="N37" s="13">
        <v>0</v>
      </c>
      <c r="O37" s="13">
        <v>0</v>
      </c>
      <c r="P37" s="13">
        <v>0</v>
      </c>
      <c r="Q37" s="13">
        <v>0</v>
      </c>
      <c r="R37" s="13">
        <v>1960</v>
      </c>
      <c r="S37" s="13">
        <v>5</v>
      </c>
      <c r="T37" s="13">
        <v>1</v>
      </c>
      <c r="U37" s="13">
        <v>0</v>
      </c>
      <c r="V37" s="13">
        <v>0</v>
      </c>
      <c r="W37" s="13">
        <v>0</v>
      </c>
      <c r="X37" s="13">
        <v>1</v>
      </c>
      <c r="Y37" s="13">
        <v>0</v>
      </c>
      <c r="Z37" s="13">
        <v>1</v>
      </c>
      <c r="AA37" s="13">
        <v>0</v>
      </c>
      <c r="AB37" s="13">
        <v>0</v>
      </c>
      <c r="AC37" s="91">
        <v>0</v>
      </c>
      <c r="AD37" s="91">
        <v>1</v>
      </c>
      <c r="AE37" s="91">
        <v>1</v>
      </c>
      <c r="AF37" s="91">
        <v>0</v>
      </c>
      <c r="AG37" s="91">
        <v>0</v>
      </c>
      <c r="AH37" s="13">
        <v>0</v>
      </c>
      <c r="AI37" s="13">
        <v>0</v>
      </c>
      <c r="AJ37" s="13">
        <v>0</v>
      </c>
    </row>
    <row r="38" spans="1:36" ht="15.2" customHeight="1">
      <c r="A38" s="79" t="s">
        <v>22</v>
      </c>
      <c r="B38" s="13" t="s">
        <v>66</v>
      </c>
      <c r="C38" s="13">
        <v>1998</v>
      </c>
      <c r="D38" s="13">
        <v>0</v>
      </c>
      <c r="E38" s="13">
        <v>5</v>
      </c>
      <c r="F38" s="13">
        <v>1</v>
      </c>
      <c r="G38" s="13">
        <v>37</v>
      </c>
      <c r="H38" s="89">
        <v>-4.7E-2</v>
      </c>
      <c r="I38" s="90">
        <v>1.6785714285714286E-2</v>
      </c>
      <c r="J38" s="13">
        <v>0</v>
      </c>
      <c r="K38" s="13">
        <v>1</v>
      </c>
      <c r="L38" s="13">
        <v>1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1960</v>
      </c>
      <c r="S38" s="13">
        <v>32</v>
      </c>
      <c r="T38" s="13">
        <v>1</v>
      </c>
      <c r="U38" s="13">
        <v>0</v>
      </c>
      <c r="V38" s="13">
        <v>0</v>
      </c>
      <c r="W38" s="13">
        <v>0</v>
      </c>
      <c r="X38" s="13">
        <v>1</v>
      </c>
      <c r="Y38" s="13">
        <v>0</v>
      </c>
      <c r="Z38" s="13">
        <v>1</v>
      </c>
      <c r="AA38" s="13">
        <v>0</v>
      </c>
      <c r="AB38" s="13">
        <v>0</v>
      </c>
      <c r="AC38" s="91">
        <v>0</v>
      </c>
      <c r="AD38" s="91">
        <v>1</v>
      </c>
      <c r="AE38" s="91">
        <v>1</v>
      </c>
      <c r="AF38" s="91">
        <v>0</v>
      </c>
      <c r="AG38" s="91">
        <v>0</v>
      </c>
      <c r="AH38" s="13">
        <v>0</v>
      </c>
      <c r="AI38" s="13">
        <v>0</v>
      </c>
      <c r="AJ38" s="13">
        <v>0</v>
      </c>
    </row>
    <row r="39" spans="1:36" ht="15.2" customHeight="1">
      <c r="A39" s="79" t="s">
        <v>22</v>
      </c>
      <c r="B39" s="13" t="s">
        <v>66</v>
      </c>
      <c r="C39" s="13">
        <v>1998</v>
      </c>
      <c r="D39" s="13">
        <v>0</v>
      </c>
      <c r="E39" s="13">
        <v>5</v>
      </c>
      <c r="F39" s="13">
        <v>2</v>
      </c>
      <c r="G39" s="13">
        <v>38</v>
      </c>
      <c r="H39" s="89">
        <v>-1.9E-2</v>
      </c>
      <c r="I39" s="90">
        <v>0.02</v>
      </c>
      <c r="J39" s="13">
        <v>0</v>
      </c>
      <c r="K39" s="13">
        <v>1</v>
      </c>
      <c r="L39" s="13">
        <v>1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1960</v>
      </c>
      <c r="S39" s="13">
        <v>32</v>
      </c>
      <c r="T39" s="13">
        <v>1</v>
      </c>
      <c r="U39" s="13">
        <v>0</v>
      </c>
      <c r="V39" s="13">
        <v>0</v>
      </c>
      <c r="W39" s="13">
        <v>0</v>
      </c>
      <c r="X39" s="13">
        <v>1</v>
      </c>
      <c r="Y39" s="13">
        <v>0</v>
      </c>
      <c r="Z39" s="13">
        <v>1</v>
      </c>
      <c r="AA39" s="13">
        <v>0</v>
      </c>
      <c r="AB39" s="13">
        <v>0</v>
      </c>
      <c r="AC39" s="91">
        <v>0</v>
      </c>
      <c r="AD39" s="91">
        <v>1</v>
      </c>
      <c r="AE39" s="91">
        <v>1</v>
      </c>
      <c r="AF39" s="91">
        <v>0</v>
      </c>
      <c r="AG39" s="91">
        <v>0</v>
      </c>
      <c r="AH39" s="13">
        <v>0</v>
      </c>
      <c r="AI39" s="13">
        <v>1</v>
      </c>
      <c r="AJ39" s="13">
        <v>0</v>
      </c>
    </row>
    <row r="40" spans="1:36" ht="15.2" customHeight="1">
      <c r="A40" s="79" t="s">
        <v>22</v>
      </c>
      <c r="B40" s="13" t="s">
        <v>66</v>
      </c>
      <c r="C40" s="13">
        <v>1998</v>
      </c>
      <c r="D40" s="13">
        <v>0</v>
      </c>
      <c r="E40" s="13">
        <v>5</v>
      </c>
      <c r="F40" s="13">
        <v>3</v>
      </c>
      <c r="G40" s="13">
        <v>39</v>
      </c>
      <c r="H40" s="89">
        <v>-2.5000000000000001E-2</v>
      </c>
      <c r="I40" s="90">
        <v>1.8656716417910446E-2</v>
      </c>
      <c r="J40" s="13">
        <v>0</v>
      </c>
      <c r="K40" s="13">
        <v>1</v>
      </c>
      <c r="L40" s="13">
        <v>1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1960</v>
      </c>
      <c r="S40" s="13">
        <v>32</v>
      </c>
      <c r="T40" s="13">
        <v>1</v>
      </c>
      <c r="U40" s="13">
        <v>0</v>
      </c>
      <c r="V40" s="13">
        <v>0</v>
      </c>
      <c r="W40" s="13">
        <v>1</v>
      </c>
      <c r="X40" s="13">
        <v>0</v>
      </c>
      <c r="Y40" s="13">
        <v>0</v>
      </c>
      <c r="Z40" s="13">
        <v>1</v>
      </c>
      <c r="AA40" s="13">
        <v>0</v>
      </c>
      <c r="AB40" s="13">
        <v>0</v>
      </c>
      <c r="AC40" s="91">
        <v>0</v>
      </c>
      <c r="AD40" s="91">
        <v>1</v>
      </c>
      <c r="AE40" s="91">
        <v>1</v>
      </c>
      <c r="AF40" s="91">
        <v>0</v>
      </c>
      <c r="AG40" s="91">
        <v>0</v>
      </c>
      <c r="AH40" s="13">
        <v>1</v>
      </c>
      <c r="AI40" s="13">
        <v>0</v>
      </c>
      <c r="AJ40" s="13">
        <v>0</v>
      </c>
    </row>
    <row r="41" spans="1:36" ht="15.2" customHeight="1">
      <c r="A41" s="79" t="s">
        <v>22</v>
      </c>
      <c r="B41" s="13" t="s">
        <v>66</v>
      </c>
      <c r="C41" s="13">
        <v>1998</v>
      </c>
      <c r="D41" s="13">
        <v>0</v>
      </c>
      <c r="E41" s="13">
        <v>5</v>
      </c>
      <c r="F41" s="13">
        <v>4</v>
      </c>
      <c r="G41" s="13">
        <v>40</v>
      </c>
      <c r="H41" s="89">
        <v>-1.9E-2</v>
      </c>
      <c r="I41" s="90">
        <v>2.2093023255813953E-2</v>
      </c>
      <c r="J41" s="13">
        <v>0</v>
      </c>
      <c r="K41" s="13">
        <v>1</v>
      </c>
      <c r="L41" s="13">
        <v>1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1960</v>
      </c>
      <c r="S41" s="13">
        <v>32</v>
      </c>
      <c r="T41" s="13">
        <v>1</v>
      </c>
      <c r="U41" s="13">
        <v>0</v>
      </c>
      <c r="V41" s="13">
        <v>0</v>
      </c>
      <c r="W41" s="13">
        <v>1</v>
      </c>
      <c r="X41" s="13">
        <v>0</v>
      </c>
      <c r="Y41" s="13">
        <v>0</v>
      </c>
      <c r="Z41" s="13">
        <v>1</v>
      </c>
      <c r="AA41" s="13">
        <v>0</v>
      </c>
      <c r="AB41" s="13">
        <v>0</v>
      </c>
      <c r="AC41" s="91">
        <v>0</v>
      </c>
      <c r="AD41" s="91">
        <v>1</v>
      </c>
      <c r="AE41" s="91">
        <v>1</v>
      </c>
      <c r="AF41" s="91">
        <v>0</v>
      </c>
      <c r="AG41" s="91">
        <v>0</v>
      </c>
      <c r="AH41" s="13">
        <v>1</v>
      </c>
      <c r="AI41" s="13">
        <v>1</v>
      </c>
      <c r="AJ41" s="13">
        <v>0</v>
      </c>
    </row>
    <row r="42" spans="1:36" ht="15.2" customHeight="1">
      <c r="A42" s="79" t="s">
        <v>22</v>
      </c>
      <c r="B42" s="13" t="s">
        <v>66</v>
      </c>
      <c r="C42" s="13">
        <v>1998</v>
      </c>
      <c r="D42" s="13">
        <v>0</v>
      </c>
      <c r="E42" s="13">
        <v>5</v>
      </c>
      <c r="F42" s="13">
        <v>5</v>
      </c>
      <c r="G42" s="13">
        <v>41</v>
      </c>
      <c r="H42" s="89">
        <v>-1.7999999999999999E-2</v>
      </c>
      <c r="I42" s="90">
        <v>0.03</v>
      </c>
      <c r="J42" s="13">
        <v>0</v>
      </c>
      <c r="K42" s="13">
        <v>1</v>
      </c>
      <c r="L42" s="13">
        <v>1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1960</v>
      </c>
      <c r="S42" s="13">
        <v>32</v>
      </c>
      <c r="T42" s="13">
        <v>1</v>
      </c>
      <c r="U42" s="13">
        <v>0</v>
      </c>
      <c r="V42" s="13">
        <v>0</v>
      </c>
      <c r="W42" s="13">
        <v>1</v>
      </c>
      <c r="X42" s="13">
        <v>0</v>
      </c>
      <c r="Y42" s="13">
        <v>0</v>
      </c>
      <c r="Z42" s="13">
        <v>1</v>
      </c>
      <c r="AA42" s="13">
        <v>0</v>
      </c>
      <c r="AB42" s="13">
        <v>0</v>
      </c>
      <c r="AC42" s="91">
        <v>0</v>
      </c>
      <c r="AD42" s="91">
        <v>1</v>
      </c>
      <c r="AE42" s="91">
        <v>1</v>
      </c>
      <c r="AF42" s="91">
        <v>0</v>
      </c>
      <c r="AG42" s="91">
        <v>0</v>
      </c>
      <c r="AH42" s="13">
        <v>1</v>
      </c>
      <c r="AI42" s="13">
        <v>0</v>
      </c>
      <c r="AJ42" s="13">
        <v>0</v>
      </c>
    </row>
    <row r="43" spans="1:36" ht="15.2" customHeight="1">
      <c r="A43" s="79" t="s">
        <v>22</v>
      </c>
      <c r="B43" s="13" t="s">
        <v>66</v>
      </c>
      <c r="C43" s="13">
        <v>1998</v>
      </c>
      <c r="D43" s="13">
        <v>0</v>
      </c>
      <c r="E43" s="13">
        <v>5</v>
      </c>
      <c r="F43" s="13">
        <v>6</v>
      </c>
      <c r="G43" s="13">
        <v>42</v>
      </c>
      <c r="H43" s="89">
        <v>-4.4999999999999998E-2</v>
      </c>
      <c r="I43" s="90">
        <v>3.5433070866141732E-2</v>
      </c>
      <c r="J43" s="13">
        <v>0</v>
      </c>
      <c r="K43" s="13">
        <v>1</v>
      </c>
      <c r="L43" s="13">
        <v>1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1960</v>
      </c>
      <c r="S43" s="13">
        <v>32</v>
      </c>
      <c r="T43" s="13">
        <v>1</v>
      </c>
      <c r="U43" s="13">
        <v>0</v>
      </c>
      <c r="V43" s="13">
        <v>0</v>
      </c>
      <c r="W43" s="13">
        <v>1</v>
      </c>
      <c r="X43" s="13">
        <v>0</v>
      </c>
      <c r="Y43" s="13">
        <v>0</v>
      </c>
      <c r="Z43" s="13">
        <v>1</v>
      </c>
      <c r="AA43" s="13">
        <v>0</v>
      </c>
      <c r="AB43" s="13">
        <v>0</v>
      </c>
      <c r="AC43" s="91">
        <v>0</v>
      </c>
      <c r="AD43" s="91">
        <v>1</v>
      </c>
      <c r="AE43" s="91">
        <v>1</v>
      </c>
      <c r="AF43" s="91">
        <v>0</v>
      </c>
      <c r="AG43" s="91">
        <v>0</v>
      </c>
      <c r="AH43" s="13">
        <v>1</v>
      </c>
      <c r="AI43" s="13">
        <v>1</v>
      </c>
      <c r="AJ43" s="13">
        <v>0</v>
      </c>
    </row>
    <row r="44" spans="1:36" ht="15.2" customHeight="1">
      <c r="A44" s="79" t="s">
        <v>22</v>
      </c>
      <c r="B44" s="13" t="s">
        <v>66</v>
      </c>
      <c r="C44" s="13">
        <v>1998</v>
      </c>
      <c r="D44" s="13">
        <v>0</v>
      </c>
      <c r="E44" s="13">
        <v>5</v>
      </c>
      <c r="F44" s="13">
        <v>7</v>
      </c>
      <c r="G44" s="13">
        <v>43</v>
      </c>
      <c r="H44" s="89">
        <v>-2.1999999999999999E-2</v>
      </c>
      <c r="I44" s="90">
        <v>2.5581395348837209E-2</v>
      </c>
      <c r="J44" s="13">
        <v>0</v>
      </c>
      <c r="K44" s="13">
        <v>1</v>
      </c>
      <c r="L44" s="13">
        <v>1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1960</v>
      </c>
      <c r="S44" s="13">
        <v>32</v>
      </c>
      <c r="T44" s="13">
        <v>1</v>
      </c>
      <c r="U44" s="13">
        <v>0</v>
      </c>
      <c r="V44" s="13">
        <v>0</v>
      </c>
      <c r="W44" s="13">
        <v>0</v>
      </c>
      <c r="X44" s="13">
        <v>1</v>
      </c>
      <c r="Y44" s="13">
        <v>0</v>
      </c>
      <c r="Z44" s="13">
        <v>1</v>
      </c>
      <c r="AA44" s="13">
        <v>0</v>
      </c>
      <c r="AB44" s="13">
        <v>0</v>
      </c>
      <c r="AC44" s="91">
        <v>0</v>
      </c>
      <c r="AD44" s="91">
        <v>1</v>
      </c>
      <c r="AE44" s="91">
        <v>1</v>
      </c>
      <c r="AF44" s="91">
        <v>0</v>
      </c>
      <c r="AG44" s="91">
        <v>0</v>
      </c>
      <c r="AH44" s="13">
        <v>1</v>
      </c>
      <c r="AI44" s="13">
        <v>0</v>
      </c>
      <c r="AJ44" s="13">
        <v>0</v>
      </c>
    </row>
    <row r="45" spans="1:36" ht="15.2" customHeight="1">
      <c r="A45" s="79" t="s">
        <v>22</v>
      </c>
      <c r="B45" s="13" t="s">
        <v>66</v>
      </c>
      <c r="C45" s="13">
        <v>1998</v>
      </c>
      <c r="D45" s="13">
        <v>0</v>
      </c>
      <c r="E45" s="13">
        <v>5</v>
      </c>
      <c r="F45" s="13">
        <v>8</v>
      </c>
      <c r="G45" s="13">
        <v>44</v>
      </c>
      <c r="H45" s="89">
        <v>2.5000000000000001E-2</v>
      </c>
      <c r="I45" s="90">
        <v>3.3333333333333333E-2</v>
      </c>
      <c r="J45" s="13">
        <v>0</v>
      </c>
      <c r="K45" s="13">
        <v>1</v>
      </c>
      <c r="L45" s="13">
        <v>1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1960</v>
      </c>
      <c r="S45" s="13">
        <v>32</v>
      </c>
      <c r="T45" s="13">
        <v>1</v>
      </c>
      <c r="U45" s="13">
        <v>0</v>
      </c>
      <c r="V45" s="13">
        <v>0</v>
      </c>
      <c r="W45" s="13">
        <v>0</v>
      </c>
      <c r="X45" s="13">
        <v>1</v>
      </c>
      <c r="Y45" s="13">
        <v>0</v>
      </c>
      <c r="Z45" s="13">
        <v>1</v>
      </c>
      <c r="AA45" s="13">
        <v>0</v>
      </c>
      <c r="AB45" s="13">
        <v>0</v>
      </c>
      <c r="AC45" s="91">
        <v>0</v>
      </c>
      <c r="AD45" s="91">
        <v>1</v>
      </c>
      <c r="AE45" s="91">
        <v>1</v>
      </c>
      <c r="AF45" s="91">
        <v>0</v>
      </c>
      <c r="AG45" s="91">
        <v>0</v>
      </c>
      <c r="AH45" s="13">
        <v>1</v>
      </c>
      <c r="AI45" s="13">
        <v>1</v>
      </c>
      <c r="AJ45" s="13">
        <v>0</v>
      </c>
    </row>
    <row r="46" spans="1:36" ht="15.2" customHeight="1">
      <c r="A46" s="79" t="s">
        <v>22</v>
      </c>
      <c r="B46" s="13" t="s">
        <v>66</v>
      </c>
      <c r="C46" s="13">
        <v>1998</v>
      </c>
      <c r="D46" s="13">
        <v>0</v>
      </c>
      <c r="E46" s="13">
        <v>5</v>
      </c>
      <c r="F46" s="13">
        <v>9</v>
      </c>
      <c r="G46" s="13">
        <v>45</v>
      </c>
      <c r="H46" s="89">
        <v>-4.5999999999999999E-2</v>
      </c>
      <c r="I46" s="90">
        <v>2.6900584795321637E-2</v>
      </c>
      <c r="J46" s="13">
        <v>0</v>
      </c>
      <c r="K46" s="13">
        <v>1</v>
      </c>
      <c r="L46" s="13">
        <v>1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1960</v>
      </c>
      <c r="S46" s="13">
        <v>32</v>
      </c>
      <c r="T46" s="13">
        <v>1</v>
      </c>
      <c r="U46" s="13">
        <v>0</v>
      </c>
      <c r="V46" s="13">
        <v>0</v>
      </c>
      <c r="W46" s="13">
        <v>0</v>
      </c>
      <c r="X46" s="13">
        <v>1</v>
      </c>
      <c r="Y46" s="13">
        <v>0</v>
      </c>
      <c r="Z46" s="13">
        <v>1</v>
      </c>
      <c r="AA46" s="13">
        <v>0</v>
      </c>
      <c r="AB46" s="13">
        <v>0</v>
      </c>
      <c r="AC46" s="91">
        <v>0</v>
      </c>
      <c r="AD46" s="91">
        <v>1</v>
      </c>
      <c r="AE46" s="91">
        <v>0</v>
      </c>
      <c r="AF46" s="91">
        <v>0</v>
      </c>
      <c r="AG46" s="91">
        <v>0</v>
      </c>
      <c r="AH46" s="13">
        <v>1</v>
      </c>
      <c r="AI46" s="13">
        <v>0</v>
      </c>
      <c r="AJ46" s="13">
        <v>0</v>
      </c>
    </row>
    <row r="47" spans="1:36" ht="15.2" customHeight="1">
      <c r="A47" s="79" t="s">
        <v>22</v>
      </c>
      <c r="B47" s="13" t="s">
        <v>66</v>
      </c>
      <c r="C47" s="13">
        <v>1998</v>
      </c>
      <c r="D47" s="13">
        <v>0</v>
      </c>
      <c r="E47" s="13">
        <v>5</v>
      </c>
      <c r="F47" s="13">
        <v>10</v>
      </c>
      <c r="G47" s="13">
        <v>46</v>
      </c>
      <c r="H47" s="89">
        <v>-5.5E-2</v>
      </c>
      <c r="I47" s="90">
        <v>3.125E-2</v>
      </c>
      <c r="J47" s="13">
        <v>0</v>
      </c>
      <c r="K47" s="13">
        <v>1</v>
      </c>
      <c r="L47" s="13">
        <v>1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1960</v>
      </c>
      <c r="S47" s="13">
        <v>32</v>
      </c>
      <c r="T47" s="13">
        <v>1</v>
      </c>
      <c r="U47" s="13">
        <v>0</v>
      </c>
      <c r="V47" s="13">
        <v>0</v>
      </c>
      <c r="W47" s="13">
        <v>0</v>
      </c>
      <c r="X47" s="13">
        <v>1</v>
      </c>
      <c r="Y47" s="13">
        <v>0</v>
      </c>
      <c r="Z47" s="13">
        <v>1</v>
      </c>
      <c r="AA47" s="13">
        <v>0</v>
      </c>
      <c r="AB47" s="13">
        <v>0</v>
      </c>
      <c r="AC47" s="91">
        <v>0</v>
      </c>
      <c r="AD47" s="91">
        <v>1</v>
      </c>
      <c r="AE47" s="91">
        <v>0</v>
      </c>
      <c r="AF47" s="91">
        <v>0</v>
      </c>
      <c r="AG47" s="91">
        <v>0</v>
      </c>
      <c r="AH47" s="13">
        <v>1</v>
      </c>
      <c r="AI47" s="13">
        <v>1</v>
      </c>
      <c r="AJ47" s="13">
        <v>0</v>
      </c>
    </row>
    <row r="48" spans="1:36" ht="15.2" customHeight="1">
      <c r="A48" s="79" t="s">
        <v>238</v>
      </c>
      <c r="B48" s="13" t="s">
        <v>239</v>
      </c>
      <c r="C48" s="13">
        <v>2003</v>
      </c>
      <c r="D48" s="13">
        <v>0</v>
      </c>
      <c r="E48" s="13">
        <v>6</v>
      </c>
      <c r="F48" s="13">
        <v>1</v>
      </c>
      <c r="G48" s="13">
        <v>47</v>
      </c>
      <c r="H48" s="89">
        <v>-0.03</v>
      </c>
      <c r="I48" s="90">
        <v>0.01</v>
      </c>
      <c r="J48" s="13">
        <v>1</v>
      </c>
      <c r="K48" s="13">
        <v>0</v>
      </c>
      <c r="L48" s="13">
        <v>0</v>
      </c>
      <c r="M48" s="13">
        <v>0</v>
      </c>
      <c r="N48" s="13">
        <v>0</v>
      </c>
      <c r="O48" s="13">
        <v>1</v>
      </c>
      <c r="P48" s="13">
        <v>0</v>
      </c>
      <c r="Q48" s="13">
        <v>1</v>
      </c>
      <c r="R48" s="13">
        <v>1960</v>
      </c>
      <c r="S48" s="13">
        <v>32</v>
      </c>
      <c r="T48" s="13">
        <v>1</v>
      </c>
      <c r="U48" s="13">
        <v>0</v>
      </c>
      <c r="V48" s="13">
        <v>0</v>
      </c>
      <c r="W48" s="13">
        <v>0</v>
      </c>
      <c r="X48" s="13">
        <v>1</v>
      </c>
      <c r="Y48" s="13">
        <v>0</v>
      </c>
      <c r="Z48" s="13">
        <v>0</v>
      </c>
      <c r="AA48" s="13">
        <v>0</v>
      </c>
      <c r="AB48" s="13">
        <v>1</v>
      </c>
      <c r="AC48" s="91">
        <v>1</v>
      </c>
      <c r="AD48" s="91">
        <v>0</v>
      </c>
      <c r="AE48" s="91">
        <v>0</v>
      </c>
      <c r="AF48" s="91">
        <v>0</v>
      </c>
      <c r="AG48" s="91">
        <v>0</v>
      </c>
      <c r="AH48" s="13">
        <v>0</v>
      </c>
      <c r="AI48" s="13">
        <v>1</v>
      </c>
      <c r="AJ48" s="13">
        <v>0</v>
      </c>
    </row>
    <row r="49" spans="1:36" ht="15.2" customHeight="1">
      <c r="A49" s="79" t="s">
        <v>238</v>
      </c>
      <c r="B49" s="13" t="s">
        <v>239</v>
      </c>
      <c r="C49" s="13">
        <v>2003</v>
      </c>
      <c r="D49" s="13">
        <v>0</v>
      </c>
      <c r="E49" s="13">
        <v>6</v>
      </c>
      <c r="F49" s="13">
        <v>2</v>
      </c>
      <c r="G49" s="13">
        <v>48</v>
      </c>
      <c r="H49" s="89">
        <v>0.02</v>
      </c>
      <c r="I49" s="90">
        <v>0.03</v>
      </c>
      <c r="J49" s="13">
        <v>1</v>
      </c>
      <c r="K49" s="13">
        <v>0</v>
      </c>
      <c r="L49" s="13">
        <v>0</v>
      </c>
      <c r="M49" s="13">
        <v>0</v>
      </c>
      <c r="N49" s="13">
        <v>0</v>
      </c>
      <c r="O49" s="13">
        <v>1</v>
      </c>
      <c r="P49" s="13">
        <v>0</v>
      </c>
      <c r="Q49" s="13">
        <v>1</v>
      </c>
      <c r="R49" s="13">
        <v>1960</v>
      </c>
      <c r="S49" s="13">
        <v>32</v>
      </c>
      <c r="T49" s="13">
        <v>1</v>
      </c>
      <c r="U49" s="13">
        <v>0</v>
      </c>
      <c r="V49" s="13">
        <v>0</v>
      </c>
      <c r="W49" s="13">
        <v>0</v>
      </c>
      <c r="X49" s="13">
        <v>1</v>
      </c>
      <c r="Y49" s="13">
        <v>0</v>
      </c>
      <c r="Z49" s="13">
        <v>0</v>
      </c>
      <c r="AA49" s="13">
        <v>0</v>
      </c>
      <c r="AB49" s="13">
        <v>1</v>
      </c>
      <c r="AC49" s="91">
        <v>1</v>
      </c>
      <c r="AD49" s="91">
        <v>0</v>
      </c>
      <c r="AE49" s="91">
        <v>0</v>
      </c>
      <c r="AF49" s="91">
        <v>0</v>
      </c>
      <c r="AG49" s="91">
        <v>0</v>
      </c>
      <c r="AH49" s="13">
        <v>0</v>
      </c>
      <c r="AI49" s="13">
        <v>1</v>
      </c>
      <c r="AJ49" s="13">
        <v>0</v>
      </c>
    </row>
    <row r="50" spans="1:36" ht="15.2" customHeight="1">
      <c r="A50" s="79" t="s">
        <v>238</v>
      </c>
      <c r="B50" s="13" t="s">
        <v>239</v>
      </c>
      <c r="C50" s="13">
        <v>2003</v>
      </c>
      <c r="D50" s="13">
        <v>0</v>
      </c>
      <c r="E50" s="13">
        <v>6</v>
      </c>
      <c r="F50" s="13">
        <v>3</v>
      </c>
      <c r="G50" s="13">
        <v>49</v>
      </c>
      <c r="H50" s="89">
        <v>0.06</v>
      </c>
      <c r="I50" s="90">
        <v>0.05</v>
      </c>
      <c r="J50" s="13">
        <v>1</v>
      </c>
      <c r="K50" s="13">
        <v>0</v>
      </c>
      <c r="L50" s="13">
        <v>0</v>
      </c>
      <c r="M50" s="13">
        <v>0</v>
      </c>
      <c r="N50" s="13">
        <v>0</v>
      </c>
      <c r="O50" s="13">
        <v>1</v>
      </c>
      <c r="P50" s="13">
        <v>0</v>
      </c>
      <c r="Q50" s="13">
        <v>1</v>
      </c>
      <c r="R50" s="13">
        <v>1960</v>
      </c>
      <c r="S50" s="13">
        <v>32</v>
      </c>
      <c r="T50" s="13">
        <v>1</v>
      </c>
      <c r="U50" s="13">
        <v>0</v>
      </c>
      <c r="V50" s="13">
        <v>0</v>
      </c>
      <c r="W50" s="13">
        <v>0</v>
      </c>
      <c r="X50" s="13">
        <v>1</v>
      </c>
      <c r="Y50" s="13">
        <v>0</v>
      </c>
      <c r="Z50" s="13">
        <v>0</v>
      </c>
      <c r="AA50" s="13">
        <v>0</v>
      </c>
      <c r="AB50" s="13">
        <v>1</v>
      </c>
      <c r="AC50" s="91">
        <v>1</v>
      </c>
      <c r="AD50" s="91">
        <v>0</v>
      </c>
      <c r="AE50" s="91">
        <v>0</v>
      </c>
      <c r="AF50" s="91">
        <v>0</v>
      </c>
      <c r="AG50" s="91">
        <v>0</v>
      </c>
      <c r="AH50" s="13">
        <v>0</v>
      </c>
      <c r="AI50" s="13">
        <v>1</v>
      </c>
      <c r="AJ50" s="13">
        <v>0</v>
      </c>
    </row>
    <row r="51" spans="1:36" ht="15.2" customHeight="1">
      <c r="A51" s="79" t="s">
        <v>238</v>
      </c>
      <c r="B51" s="13" t="s">
        <v>239</v>
      </c>
      <c r="C51" s="13">
        <v>2003</v>
      </c>
      <c r="D51" s="13">
        <v>0</v>
      </c>
      <c r="E51" s="13">
        <v>6</v>
      </c>
      <c r="F51" s="13">
        <v>4</v>
      </c>
      <c r="G51" s="13">
        <v>50</v>
      </c>
      <c r="H51" s="89">
        <v>-0.13</v>
      </c>
      <c r="I51" s="90">
        <v>0.22</v>
      </c>
      <c r="J51" s="13">
        <v>1</v>
      </c>
      <c r="K51" s="13">
        <v>0</v>
      </c>
      <c r="L51" s="13">
        <v>0</v>
      </c>
      <c r="M51" s="13">
        <v>0</v>
      </c>
      <c r="N51" s="13">
        <v>0</v>
      </c>
      <c r="O51" s="13">
        <v>1</v>
      </c>
      <c r="P51" s="13">
        <v>0</v>
      </c>
      <c r="Q51" s="13">
        <v>1</v>
      </c>
      <c r="R51" s="13">
        <v>1960</v>
      </c>
      <c r="S51" s="13">
        <v>32</v>
      </c>
      <c r="T51" s="13">
        <v>1</v>
      </c>
      <c r="U51" s="13">
        <v>0</v>
      </c>
      <c r="V51" s="13">
        <v>0</v>
      </c>
      <c r="W51" s="13">
        <v>0</v>
      </c>
      <c r="X51" s="13">
        <v>1</v>
      </c>
      <c r="Y51" s="13">
        <v>0</v>
      </c>
      <c r="Z51" s="13">
        <v>0</v>
      </c>
      <c r="AA51" s="13">
        <v>0</v>
      </c>
      <c r="AB51" s="13">
        <v>1</v>
      </c>
      <c r="AC51" s="91">
        <v>1</v>
      </c>
      <c r="AD51" s="91">
        <v>0</v>
      </c>
      <c r="AE51" s="91">
        <v>0</v>
      </c>
      <c r="AF51" s="91">
        <v>0</v>
      </c>
      <c r="AG51" s="91">
        <v>0</v>
      </c>
      <c r="AH51" s="13">
        <v>0</v>
      </c>
      <c r="AI51" s="13">
        <v>1</v>
      </c>
      <c r="AJ51" s="13">
        <v>0</v>
      </c>
    </row>
    <row r="52" spans="1:36" ht="15.2" customHeight="1">
      <c r="A52" s="79" t="s">
        <v>238</v>
      </c>
      <c r="B52" s="13" t="s">
        <v>239</v>
      </c>
      <c r="C52" s="13">
        <v>2003</v>
      </c>
      <c r="D52" s="13">
        <v>0</v>
      </c>
      <c r="E52" s="13">
        <v>6</v>
      </c>
      <c r="F52" s="13">
        <v>5</v>
      </c>
      <c r="G52" s="13">
        <v>51</v>
      </c>
      <c r="H52" s="89">
        <v>0.31</v>
      </c>
      <c r="I52" s="90">
        <v>0.27</v>
      </c>
      <c r="J52" s="13">
        <v>1</v>
      </c>
      <c r="K52" s="13">
        <v>0</v>
      </c>
      <c r="L52" s="13">
        <v>0</v>
      </c>
      <c r="M52" s="13">
        <v>0</v>
      </c>
      <c r="N52" s="13">
        <v>0</v>
      </c>
      <c r="O52" s="13">
        <v>1</v>
      </c>
      <c r="P52" s="13">
        <v>0</v>
      </c>
      <c r="Q52" s="13">
        <v>1</v>
      </c>
      <c r="R52" s="13">
        <v>1960</v>
      </c>
      <c r="S52" s="13">
        <v>32</v>
      </c>
      <c r="T52" s="13">
        <v>1</v>
      </c>
      <c r="U52" s="13">
        <v>0</v>
      </c>
      <c r="V52" s="13">
        <v>0</v>
      </c>
      <c r="W52" s="13">
        <v>0</v>
      </c>
      <c r="X52" s="13">
        <v>1</v>
      </c>
      <c r="Y52" s="13">
        <v>0</v>
      </c>
      <c r="Z52" s="13">
        <v>0</v>
      </c>
      <c r="AA52" s="13">
        <v>0</v>
      </c>
      <c r="AB52" s="13">
        <v>1</v>
      </c>
      <c r="AC52" s="91">
        <v>1</v>
      </c>
      <c r="AD52" s="91">
        <v>0</v>
      </c>
      <c r="AE52" s="91">
        <v>0</v>
      </c>
      <c r="AF52" s="91">
        <v>0</v>
      </c>
      <c r="AG52" s="91">
        <v>0</v>
      </c>
      <c r="AH52" s="13">
        <v>0</v>
      </c>
      <c r="AI52" s="13">
        <v>1</v>
      </c>
      <c r="AJ52" s="13">
        <v>0</v>
      </c>
    </row>
    <row r="53" spans="1:36" ht="15.2" customHeight="1">
      <c r="A53" s="79" t="s">
        <v>238</v>
      </c>
      <c r="B53" s="13" t="s">
        <v>239</v>
      </c>
      <c r="C53" s="13">
        <v>2003</v>
      </c>
      <c r="D53" s="13">
        <v>0</v>
      </c>
      <c r="E53" s="13">
        <v>6</v>
      </c>
      <c r="F53" s="13">
        <v>6</v>
      </c>
      <c r="G53" s="13">
        <v>52</v>
      </c>
      <c r="H53" s="89">
        <v>-0.18</v>
      </c>
      <c r="I53" s="90">
        <v>0.37</v>
      </c>
      <c r="J53" s="13">
        <v>1</v>
      </c>
      <c r="K53" s="13">
        <v>0</v>
      </c>
      <c r="L53" s="13">
        <v>0</v>
      </c>
      <c r="M53" s="13">
        <v>0</v>
      </c>
      <c r="N53" s="13">
        <v>0</v>
      </c>
      <c r="O53" s="13">
        <v>1</v>
      </c>
      <c r="P53" s="13">
        <v>0</v>
      </c>
      <c r="Q53" s="13">
        <v>1</v>
      </c>
      <c r="R53" s="13">
        <v>1960</v>
      </c>
      <c r="S53" s="13">
        <v>32</v>
      </c>
      <c r="T53" s="13">
        <v>1</v>
      </c>
      <c r="U53" s="13">
        <v>0</v>
      </c>
      <c r="V53" s="13">
        <v>0</v>
      </c>
      <c r="W53" s="13">
        <v>0</v>
      </c>
      <c r="X53" s="13">
        <v>1</v>
      </c>
      <c r="Y53" s="13">
        <v>0</v>
      </c>
      <c r="Z53" s="13">
        <v>0</v>
      </c>
      <c r="AA53" s="13">
        <v>0</v>
      </c>
      <c r="AB53" s="13">
        <v>1</v>
      </c>
      <c r="AC53" s="91">
        <v>1</v>
      </c>
      <c r="AD53" s="91">
        <v>0</v>
      </c>
      <c r="AE53" s="91">
        <v>0</v>
      </c>
      <c r="AF53" s="91">
        <v>0</v>
      </c>
      <c r="AG53" s="91">
        <v>0</v>
      </c>
      <c r="AH53" s="13">
        <v>0</v>
      </c>
      <c r="AI53" s="13">
        <v>1</v>
      </c>
      <c r="AJ53" s="13">
        <v>0</v>
      </c>
    </row>
    <row r="54" spans="1:36" ht="15.2" customHeight="1">
      <c r="A54" s="79" t="s">
        <v>11</v>
      </c>
      <c r="B54" s="13" t="s">
        <v>67</v>
      </c>
      <c r="C54" s="13">
        <v>1999</v>
      </c>
      <c r="D54" s="13">
        <v>1</v>
      </c>
      <c r="E54" s="13">
        <v>7</v>
      </c>
      <c r="F54" s="13">
        <v>1</v>
      </c>
      <c r="G54" s="13">
        <v>53</v>
      </c>
      <c r="H54" s="89">
        <v>-0.05</v>
      </c>
      <c r="I54" s="90">
        <v>2.3201856148491882E-2</v>
      </c>
      <c r="J54" s="13">
        <v>0</v>
      </c>
      <c r="K54" s="13">
        <v>1</v>
      </c>
      <c r="L54" s="13">
        <v>1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1970</v>
      </c>
      <c r="S54" s="13">
        <v>20</v>
      </c>
      <c r="T54" s="13">
        <v>1</v>
      </c>
      <c r="U54" s="13">
        <v>0</v>
      </c>
      <c r="V54" s="13">
        <v>0</v>
      </c>
      <c r="W54" s="13">
        <v>0</v>
      </c>
      <c r="X54" s="13">
        <v>1</v>
      </c>
      <c r="Y54" s="13">
        <v>0</v>
      </c>
      <c r="Z54" s="13">
        <v>1</v>
      </c>
      <c r="AA54" s="13">
        <v>0</v>
      </c>
      <c r="AB54" s="13">
        <v>0</v>
      </c>
      <c r="AC54" s="91">
        <v>1</v>
      </c>
      <c r="AD54" s="91">
        <v>0</v>
      </c>
      <c r="AE54" s="91">
        <v>0</v>
      </c>
      <c r="AF54" s="91">
        <v>0</v>
      </c>
      <c r="AG54" s="91">
        <v>0</v>
      </c>
      <c r="AH54" s="13">
        <v>0</v>
      </c>
      <c r="AI54" s="13">
        <v>0</v>
      </c>
      <c r="AJ54" s="13">
        <v>0</v>
      </c>
    </row>
    <row r="55" spans="1:36" ht="15.2" customHeight="1">
      <c r="A55" s="79" t="s">
        <v>11</v>
      </c>
      <c r="B55" s="13" t="s">
        <v>67</v>
      </c>
      <c r="C55" s="13">
        <v>1999</v>
      </c>
      <c r="D55" s="13">
        <v>1</v>
      </c>
      <c r="E55" s="13">
        <v>7</v>
      </c>
      <c r="F55" s="13">
        <v>2</v>
      </c>
      <c r="G55" s="13">
        <v>54</v>
      </c>
      <c r="H55" s="89">
        <v>-0.06</v>
      </c>
      <c r="I55" s="90">
        <v>2.3668639053254434E-2</v>
      </c>
      <c r="J55" s="13">
        <v>0</v>
      </c>
      <c r="K55" s="13">
        <v>1</v>
      </c>
      <c r="L55" s="13">
        <v>1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1970</v>
      </c>
      <c r="S55" s="13">
        <v>20</v>
      </c>
      <c r="T55" s="13">
        <v>1</v>
      </c>
      <c r="U55" s="13">
        <v>0</v>
      </c>
      <c r="V55" s="13">
        <v>0</v>
      </c>
      <c r="W55" s="13">
        <v>0</v>
      </c>
      <c r="X55" s="13">
        <v>1</v>
      </c>
      <c r="Y55" s="13">
        <v>0</v>
      </c>
      <c r="Z55" s="13">
        <v>1</v>
      </c>
      <c r="AA55" s="13">
        <v>0</v>
      </c>
      <c r="AB55" s="13">
        <v>0</v>
      </c>
      <c r="AC55" s="91">
        <v>1</v>
      </c>
      <c r="AD55" s="91">
        <v>0</v>
      </c>
      <c r="AE55" s="91">
        <v>0</v>
      </c>
      <c r="AF55" s="91">
        <v>0</v>
      </c>
      <c r="AG55" s="91">
        <v>0</v>
      </c>
      <c r="AH55" s="13">
        <v>0</v>
      </c>
      <c r="AI55" s="13">
        <v>0</v>
      </c>
      <c r="AJ55" s="13">
        <v>0</v>
      </c>
    </row>
    <row r="56" spans="1:36" ht="15.2" customHeight="1">
      <c r="A56" s="79" t="s">
        <v>11</v>
      </c>
      <c r="B56" s="13" t="s">
        <v>67</v>
      </c>
      <c r="C56" s="13">
        <v>1999</v>
      </c>
      <c r="D56" s="13">
        <v>1</v>
      </c>
      <c r="E56" s="13">
        <v>7</v>
      </c>
      <c r="F56" s="13">
        <v>3</v>
      </c>
      <c r="G56" s="13">
        <v>55</v>
      </c>
      <c r="H56" s="89">
        <v>-0.04</v>
      </c>
      <c r="I56" s="90">
        <v>2.8901734104046246E-2</v>
      </c>
      <c r="J56" s="13">
        <v>0</v>
      </c>
      <c r="K56" s="13">
        <v>1</v>
      </c>
      <c r="L56" s="13">
        <v>1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1970</v>
      </c>
      <c r="S56" s="13">
        <v>20</v>
      </c>
      <c r="T56" s="13">
        <v>1</v>
      </c>
      <c r="U56" s="13">
        <v>0</v>
      </c>
      <c r="V56" s="13">
        <v>0</v>
      </c>
      <c r="W56" s="13">
        <v>0</v>
      </c>
      <c r="X56" s="13">
        <v>1</v>
      </c>
      <c r="Y56" s="13">
        <v>0</v>
      </c>
      <c r="Z56" s="13">
        <v>1</v>
      </c>
      <c r="AA56" s="13">
        <v>0</v>
      </c>
      <c r="AB56" s="13">
        <v>0</v>
      </c>
      <c r="AC56" s="91">
        <v>1</v>
      </c>
      <c r="AD56" s="91">
        <v>0</v>
      </c>
      <c r="AE56" s="91">
        <v>0</v>
      </c>
      <c r="AF56" s="91">
        <v>0</v>
      </c>
      <c r="AG56" s="91">
        <v>0</v>
      </c>
      <c r="AH56" s="13">
        <v>0</v>
      </c>
      <c r="AI56" s="13">
        <v>0</v>
      </c>
      <c r="AJ56" s="13">
        <v>0</v>
      </c>
    </row>
    <row r="57" spans="1:36" ht="15.2" customHeight="1">
      <c r="A57" s="79" t="s">
        <v>11</v>
      </c>
      <c r="B57" s="13" t="s">
        <v>67</v>
      </c>
      <c r="C57" s="13">
        <v>1999</v>
      </c>
      <c r="D57" s="13">
        <v>1</v>
      </c>
      <c r="E57" s="13">
        <v>7</v>
      </c>
      <c r="F57" s="13">
        <v>4</v>
      </c>
      <c r="G57" s="13">
        <v>56</v>
      </c>
      <c r="H57" s="89">
        <v>-6.9999999999999993E-2</v>
      </c>
      <c r="I57" s="90">
        <v>2.4813895781637715E-2</v>
      </c>
      <c r="J57" s="13">
        <v>0</v>
      </c>
      <c r="K57" s="13">
        <v>1</v>
      </c>
      <c r="L57" s="13">
        <v>1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1970</v>
      </c>
      <c r="S57" s="13">
        <v>20</v>
      </c>
      <c r="T57" s="13">
        <v>1</v>
      </c>
      <c r="U57" s="13">
        <v>0</v>
      </c>
      <c r="V57" s="13">
        <v>0</v>
      </c>
      <c r="W57" s="13">
        <v>0</v>
      </c>
      <c r="X57" s="13">
        <v>1</v>
      </c>
      <c r="Y57" s="13">
        <v>0</v>
      </c>
      <c r="Z57" s="13">
        <v>1</v>
      </c>
      <c r="AA57" s="13">
        <v>0</v>
      </c>
      <c r="AB57" s="13">
        <v>0</v>
      </c>
      <c r="AC57" s="91">
        <v>1</v>
      </c>
      <c r="AD57" s="91">
        <v>0</v>
      </c>
      <c r="AE57" s="91">
        <v>0</v>
      </c>
      <c r="AF57" s="91">
        <v>0</v>
      </c>
      <c r="AG57" s="91">
        <v>0</v>
      </c>
      <c r="AH57" s="13">
        <v>0</v>
      </c>
      <c r="AI57" s="13">
        <v>0</v>
      </c>
      <c r="AJ57" s="13">
        <v>0</v>
      </c>
    </row>
    <row r="58" spans="1:36" ht="15.2" customHeight="1">
      <c r="A58" s="79" t="s">
        <v>11</v>
      </c>
      <c r="B58" s="13" t="s">
        <v>67</v>
      </c>
      <c r="C58" s="13">
        <v>1999</v>
      </c>
      <c r="D58" s="13">
        <v>1</v>
      </c>
      <c r="E58" s="13">
        <v>7</v>
      </c>
      <c r="F58" s="13">
        <v>5</v>
      </c>
      <c r="G58" s="13">
        <v>57</v>
      </c>
      <c r="H58" s="89">
        <v>-6.9999999999999993E-2</v>
      </c>
      <c r="I58" s="90">
        <v>2.4893314366998581E-2</v>
      </c>
      <c r="J58" s="13">
        <v>0</v>
      </c>
      <c r="K58" s="13">
        <v>1</v>
      </c>
      <c r="L58" s="13">
        <v>1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1970</v>
      </c>
      <c r="S58" s="13">
        <v>20</v>
      </c>
      <c r="T58" s="13">
        <v>1</v>
      </c>
      <c r="U58" s="13">
        <v>0</v>
      </c>
      <c r="V58" s="13">
        <v>0</v>
      </c>
      <c r="W58" s="13">
        <v>0</v>
      </c>
      <c r="X58" s="13">
        <v>1</v>
      </c>
      <c r="Y58" s="13">
        <v>0</v>
      </c>
      <c r="Z58" s="13">
        <v>1</v>
      </c>
      <c r="AA58" s="13">
        <v>0</v>
      </c>
      <c r="AB58" s="13">
        <v>0</v>
      </c>
      <c r="AC58" s="91">
        <v>1</v>
      </c>
      <c r="AD58" s="91">
        <v>0</v>
      </c>
      <c r="AE58" s="91">
        <v>0</v>
      </c>
      <c r="AF58" s="91">
        <v>0</v>
      </c>
      <c r="AG58" s="91">
        <v>0</v>
      </c>
      <c r="AH58" s="13">
        <v>0</v>
      </c>
      <c r="AI58" s="13">
        <v>0</v>
      </c>
      <c r="AJ58" s="13">
        <v>0</v>
      </c>
    </row>
    <row r="59" spans="1:36" ht="15.2" customHeight="1">
      <c r="A59" s="79" t="s">
        <v>11</v>
      </c>
      <c r="B59" s="13" t="s">
        <v>67</v>
      </c>
      <c r="C59" s="13">
        <v>1999</v>
      </c>
      <c r="D59" s="13">
        <v>1</v>
      </c>
      <c r="E59" s="13">
        <v>7</v>
      </c>
      <c r="F59" s="13">
        <v>6</v>
      </c>
      <c r="G59" s="13">
        <v>58</v>
      </c>
      <c r="H59" s="89">
        <v>-0.05</v>
      </c>
      <c r="I59" s="90">
        <v>2.2967386311437757E-2</v>
      </c>
      <c r="J59" s="13">
        <v>0</v>
      </c>
      <c r="K59" s="13">
        <v>1</v>
      </c>
      <c r="L59" s="13">
        <v>1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1970</v>
      </c>
      <c r="S59" s="13">
        <v>20</v>
      </c>
      <c r="T59" s="13">
        <v>1</v>
      </c>
      <c r="U59" s="13">
        <v>0</v>
      </c>
      <c r="V59" s="13">
        <v>0</v>
      </c>
      <c r="W59" s="13">
        <v>0</v>
      </c>
      <c r="X59" s="13">
        <v>1</v>
      </c>
      <c r="Y59" s="13">
        <v>0</v>
      </c>
      <c r="Z59" s="13">
        <v>1</v>
      </c>
      <c r="AA59" s="13">
        <v>0</v>
      </c>
      <c r="AB59" s="13">
        <v>0</v>
      </c>
      <c r="AC59" s="91">
        <v>1</v>
      </c>
      <c r="AD59" s="91">
        <v>0</v>
      </c>
      <c r="AE59" s="91">
        <v>0</v>
      </c>
      <c r="AF59" s="91">
        <v>0</v>
      </c>
      <c r="AG59" s="91">
        <v>0</v>
      </c>
      <c r="AH59" s="13">
        <v>0</v>
      </c>
      <c r="AI59" s="13">
        <v>0</v>
      </c>
      <c r="AJ59" s="13">
        <v>0</v>
      </c>
    </row>
    <row r="60" spans="1:36" ht="15.2" customHeight="1">
      <c r="A60" s="79" t="s">
        <v>11</v>
      </c>
      <c r="B60" s="13" t="s">
        <v>67</v>
      </c>
      <c r="C60" s="13">
        <v>1999</v>
      </c>
      <c r="D60" s="13">
        <v>1</v>
      </c>
      <c r="E60" s="13">
        <v>7</v>
      </c>
      <c r="F60" s="13">
        <v>7</v>
      </c>
      <c r="G60" s="13">
        <v>59</v>
      </c>
      <c r="H60" s="89">
        <v>-0.02</v>
      </c>
      <c r="I60" s="90">
        <v>3.4662045060658585E-2</v>
      </c>
      <c r="J60" s="13">
        <v>0</v>
      </c>
      <c r="K60" s="13">
        <v>1</v>
      </c>
      <c r="L60" s="13">
        <v>1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1970</v>
      </c>
      <c r="S60" s="13">
        <v>20</v>
      </c>
      <c r="T60" s="13">
        <v>1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1</v>
      </c>
      <c r="AA60" s="13">
        <v>0</v>
      </c>
      <c r="AB60" s="13">
        <v>0</v>
      </c>
      <c r="AC60" s="91">
        <v>1</v>
      </c>
      <c r="AD60" s="91">
        <v>0</v>
      </c>
      <c r="AE60" s="91">
        <v>0</v>
      </c>
      <c r="AF60" s="91">
        <v>0</v>
      </c>
      <c r="AG60" s="91">
        <v>0</v>
      </c>
      <c r="AH60" s="13">
        <v>0</v>
      </c>
      <c r="AI60" s="13">
        <v>0</v>
      </c>
      <c r="AJ60" s="13">
        <v>0</v>
      </c>
    </row>
    <row r="61" spans="1:36" ht="15.2" customHeight="1">
      <c r="A61" s="79" t="s">
        <v>11</v>
      </c>
      <c r="B61" s="13" t="s">
        <v>67</v>
      </c>
      <c r="C61" s="13">
        <v>1999</v>
      </c>
      <c r="D61" s="13">
        <v>1</v>
      </c>
      <c r="E61" s="13">
        <v>7</v>
      </c>
      <c r="F61" s="13">
        <v>8</v>
      </c>
      <c r="G61" s="13">
        <v>60</v>
      </c>
      <c r="H61" s="89">
        <v>-0.06</v>
      </c>
      <c r="I61" s="90">
        <v>3.5545023696682464E-2</v>
      </c>
      <c r="J61" s="13">
        <v>0</v>
      </c>
      <c r="K61" s="13">
        <v>1</v>
      </c>
      <c r="L61" s="13">
        <v>1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1970</v>
      </c>
      <c r="S61" s="13">
        <v>20</v>
      </c>
      <c r="T61" s="13">
        <v>1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1</v>
      </c>
      <c r="AA61" s="13">
        <v>0</v>
      </c>
      <c r="AB61" s="13">
        <v>0</v>
      </c>
      <c r="AC61" s="91">
        <v>1</v>
      </c>
      <c r="AD61" s="91">
        <v>0</v>
      </c>
      <c r="AE61" s="91">
        <v>0</v>
      </c>
      <c r="AF61" s="91">
        <v>0</v>
      </c>
      <c r="AG61" s="91">
        <v>0</v>
      </c>
      <c r="AH61" s="13">
        <v>0</v>
      </c>
      <c r="AI61" s="13">
        <v>0</v>
      </c>
      <c r="AJ61" s="13">
        <v>0</v>
      </c>
    </row>
    <row r="62" spans="1:36" ht="15.2" customHeight="1">
      <c r="A62" s="79" t="s">
        <v>11</v>
      </c>
      <c r="B62" s="13" t="s">
        <v>67</v>
      </c>
      <c r="C62" s="13">
        <v>1999</v>
      </c>
      <c r="D62" s="13">
        <v>1</v>
      </c>
      <c r="E62" s="13">
        <v>7</v>
      </c>
      <c r="F62" s="13">
        <v>9</v>
      </c>
      <c r="G62" s="13">
        <v>61</v>
      </c>
      <c r="H62" s="89">
        <v>-0.04</v>
      </c>
      <c r="I62" s="90">
        <v>2.6333113890717581E-2</v>
      </c>
      <c r="J62" s="13">
        <v>0</v>
      </c>
      <c r="K62" s="13">
        <v>1</v>
      </c>
      <c r="L62" s="13">
        <v>1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1970</v>
      </c>
      <c r="S62" s="13">
        <v>20</v>
      </c>
      <c r="T62" s="13">
        <v>1</v>
      </c>
      <c r="U62" s="13">
        <v>0</v>
      </c>
      <c r="V62" s="13">
        <v>0</v>
      </c>
      <c r="W62" s="13">
        <v>0</v>
      </c>
      <c r="X62" s="13">
        <v>1</v>
      </c>
      <c r="Y62" s="13">
        <v>0</v>
      </c>
      <c r="Z62" s="13">
        <v>1</v>
      </c>
      <c r="AA62" s="13">
        <v>0</v>
      </c>
      <c r="AB62" s="13">
        <v>0</v>
      </c>
      <c r="AC62" s="91">
        <v>1</v>
      </c>
      <c r="AD62" s="91">
        <v>0</v>
      </c>
      <c r="AE62" s="91">
        <v>0</v>
      </c>
      <c r="AF62" s="91">
        <v>0</v>
      </c>
      <c r="AG62" s="91">
        <v>0</v>
      </c>
      <c r="AH62" s="13">
        <v>0</v>
      </c>
      <c r="AI62" s="13">
        <v>1</v>
      </c>
      <c r="AJ62" s="13">
        <v>0</v>
      </c>
    </row>
    <row r="63" spans="1:36" ht="15.2" customHeight="1">
      <c r="A63" s="79" t="s">
        <v>11</v>
      </c>
      <c r="B63" s="13" t="s">
        <v>67</v>
      </c>
      <c r="C63" s="13">
        <v>1999</v>
      </c>
      <c r="D63" s="13">
        <v>1</v>
      </c>
      <c r="E63" s="13">
        <v>7</v>
      </c>
      <c r="F63" s="13">
        <v>10</v>
      </c>
      <c r="G63" s="13">
        <v>62</v>
      </c>
      <c r="H63" s="89">
        <v>-0.01</v>
      </c>
      <c r="I63" s="90">
        <v>2.5000000000000001E-2</v>
      </c>
      <c r="J63" s="13">
        <v>0</v>
      </c>
      <c r="K63" s="13">
        <v>1</v>
      </c>
      <c r="L63" s="13">
        <v>1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1970</v>
      </c>
      <c r="S63" s="13">
        <v>20</v>
      </c>
      <c r="T63" s="13">
        <v>1</v>
      </c>
      <c r="U63" s="13">
        <v>0</v>
      </c>
      <c r="V63" s="13">
        <v>0</v>
      </c>
      <c r="W63" s="13">
        <v>0</v>
      </c>
      <c r="X63" s="13">
        <v>1</v>
      </c>
      <c r="Y63" s="13">
        <v>0</v>
      </c>
      <c r="Z63" s="13">
        <v>1</v>
      </c>
      <c r="AA63" s="13">
        <v>0</v>
      </c>
      <c r="AB63" s="13">
        <v>0</v>
      </c>
      <c r="AC63" s="91">
        <v>1</v>
      </c>
      <c r="AD63" s="91">
        <v>0</v>
      </c>
      <c r="AE63" s="91">
        <v>0</v>
      </c>
      <c r="AF63" s="91">
        <v>0</v>
      </c>
      <c r="AG63" s="91">
        <v>0</v>
      </c>
      <c r="AH63" s="13">
        <v>0</v>
      </c>
      <c r="AI63" s="13">
        <v>1</v>
      </c>
      <c r="AJ63" s="13">
        <v>0</v>
      </c>
    </row>
    <row r="64" spans="1:36" ht="15.2" customHeight="1">
      <c r="A64" s="79" t="s">
        <v>11</v>
      </c>
      <c r="B64" s="13" t="s">
        <v>67</v>
      </c>
      <c r="C64" s="13">
        <v>1999</v>
      </c>
      <c r="D64" s="13">
        <v>1</v>
      </c>
      <c r="E64" s="13">
        <v>7</v>
      </c>
      <c r="F64" s="13">
        <v>11</v>
      </c>
      <c r="G64" s="13">
        <v>63</v>
      </c>
      <c r="H64" s="89">
        <v>-0.1</v>
      </c>
      <c r="I64" s="90">
        <v>3.5984166966534725E-2</v>
      </c>
      <c r="J64" s="13">
        <v>0</v>
      </c>
      <c r="K64" s="13">
        <v>1</v>
      </c>
      <c r="L64" s="13">
        <v>1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1970</v>
      </c>
      <c r="S64" s="13">
        <v>20</v>
      </c>
      <c r="T64" s="13">
        <v>1</v>
      </c>
      <c r="U64" s="13">
        <v>0</v>
      </c>
      <c r="V64" s="13">
        <v>0</v>
      </c>
      <c r="W64" s="13">
        <v>0</v>
      </c>
      <c r="X64" s="13">
        <v>1</v>
      </c>
      <c r="Y64" s="13">
        <v>0</v>
      </c>
      <c r="Z64" s="13">
        <v>1</v>
      </c>
      <c r="AA64" s="13">
        <v>0</v>
      </c>
      <c r="AB64" s="13">
        <v>0</v>
      </c>
      <c r="AC64" s="91">
        <v>1</v>
      </c>
      <c r="AD64" s="91">
        <v>0</v>
      </c>
      <c r="AE64" s="91">
        <v>0</v>
      </c>
      <c r="AF64" s="91">
        <v>0</v>
      </c>
      <c r="AG64" s="91">
        <v>0</v>
      </c>
      <c r="AH64" s="13">
        <v>0</v>
      </c>
      <c r="AI64" s="13">
        <v>0</v>
      </c>
      <c r="AJ64" s="13">
        <v>0</v>
      </c>
    </row>
    <row r="65" spans="1:36" ht="15.2" customHeight="1">
      <c r="A65" s="79" t="s">
        <v>11</v>
      </c>
      <c r="B65" s="13" t="s">
        <v>67</v>
      </c>
      <c r="C65" s="13">
        <v>1999</v>
      </c>
      <c r="D65" s="13">
        <v>1</v>
      </c>
      <c r="E65" s="13">
        <v>7</v>
      </c>
      <c r="F65" s="13">
        <v>12</v>
      </c>
      <c r="G65" s="13">
        <v>64</v>
      </c>
      <c r="H65" s="89">
        <v>-0.1</v>
      </c>
      <c r="I65" s="90">
        <v>3.9840637450199209E-2</v>
      </c>
      <c r="J65" s="13">
        <v>0</v>
      </c>
      <c r="K65" s="13">
        <v>1</v>
      </c>
      <c r="L65" s="13">
        <v>1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1970</v>
      </c>
      <c r="S65" s="13">
        <v>20</v>
      </c>
      <c r="T65" s="13">
        <v>1</v>
      </c>
      <c r="U65" s="13">
        <v>0</v>
      </c>
      <c r="V65" s="13">
        <v>0</v>
      </c>
      <c r="W65" s="13">
        <v>0</v>
      </c>
      <c r="X65" s="13">
        <v>1</v>
      </c>
      <c r="Y65" s="13">
        <v>0</v>
      </c>
      <c r="Z65" s="13">
        <v>1</v>
      </c>
      <c r="AA65" s="13">
        <v>0</v>
      </c>
      <c r="AB65" s="13">
        <v>0</v>
      </c>
      <c r="AC65" s="91">
        <v>1</v>
      </c>
      <c r="AD65" s="91">
        <v>0</v>
      </c>
      <c r="AE65" s="91">
        <v>0</v>
      </c>
      <c r="AF65" s="91">
        <v>0</v>
      </c>
      <c r="AG65" s="91">
        <v>0</v>
      </c>
      <c r="AH65" s="13">
        <v>0</v>
      </c>
      <c r="AI65" s="13">
        <v>0</v>
      </c>
      <c r="AJ65" s="13">
        <v>0</v>
      </c>
    </row>
    <row r="66" spans="1:36" ht="15.2" customHeight="1">
      <c r="A66" s="79" t="s">
        <v>11</v>
      </c>
      <c r="B66" s="13" t="s">
        <v>67</v>
      </c>
      <c r="C66" s="13">
        <v>1999</v>
      </c>
      <c r="D66" s="13">
        <v>1</v>
      </c>
      <c r="E66" s="13">
        <v>7</v>
      </c>
      <c r="F66" s="13">
        <v>13</v>
      </c>
      <c r="G66" s="13">
        <v>65</v>
      </c>
      <c r="H66" s="89">
        <v>-0.09</v>
      </c>
      <c r="I66" s="90">
        <v>3.5657686212361331E-2</v>
      </c>
      <c r="J66" s="13">
        <v>0</v>
      </c>
      <c r="K66" s="13">
        <v>1</v>
      </c>
      <c r="L66" s="13">
        <v>1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1970</v>
      </c>
      <c r="S66" s="13">
        <v>20</v>
      </c>
      <c r="T66" s="13">
        <v>1</v>
      </c>
      <c r="U66" s="13">
        <v>0</v>
      </c>
      <c r="V66" s="13">
        <v>0</v>
      </c>
      <c r="W66" s="13">
        <v>0</v>
      </c>
      <c r="X66" s="13">
        <v>1</v>
      </c>
      <c r="Y66" s="13">
        <v>0</v>
      </c>
      <c r="Z66" s="13">
        <v>1</v>
      </c>
      <c r="AA66" s="13">
        <v>0</v>
      </c>
      <c r="AB66" s="13">
        <v>0</v>
      </c>
      <c r="AC66" s="91">
        <v>1</v>
      </c>
      <c r="AD66" s="91">
        <v>0</v>
      </c>
      <c r="AE66" s="91">
        <v>0</v>
      </c>
      <c r="AF66" s="91">
        <v>0</v>
      </c>
      <c r="AG66" s="91">
        <v>0</v>
      </c>
      <c r="AH66" s="13">
        <v>0</v>
      </c>
      <c r="AI66" s="13">
        <v>0</v>
      </c>
      <c r="AJ66" s="13">
        <v>0</v>
      </c>
    </row>
    <row r="67" spans="1:36" ht="15.2" customHeight="1">
      <c r="A67" s="79" t="s">
        <v>11</v>
      </c>
      <c r="B67" s="13" t="s">
        <v>67</v>
      </c>
      <c r="C67" s="13">
        <v>1999</v>
      </c>
      <c r="D67" s="13">
        <v>1</v>
      </c>
      <c r="E67" s="13">
        <v>7</v>
      </c>
      <c r="F67" s="13">
        <v>14</v>
      </c>
      <c r="G67" s="13">
        <v>66</v>
      </c>
      <c r="H67" s="89">
        <v>-0.09</v>
      </c>
      <c r="I67" s="90">
        <v>3.8297872340425532E-2</v>
      </c>
      <c r="J67" s="13">
        <v>0</v>
      </c>
      <c r="K67" s="13">
        <v>1</v>
      </c>
      <c r="L67" s="13">
        <v>1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1970</v>
      </c>
      <c r="S67" s="13">
        <v>20</v>
      </c>
      <c r="T67" s="13">
        <v>1</v>
      </c>
      <c r="U67" s="13">
        <v>0</v>
      </c>
      <c r="V67" s="13">
        <v>0</v>
      </c>
      <c r="W67" s="13">
        <v>0</v>
      </c>
      <c r="X67" s="13">
        <v>1</v>
      </c>
      <c r="Y67" s="13">
        <v>0</v>
      </c>
      <c r="Z67" s="13">
        <v>1</v>
      </c>
      <c r="AA67" s="13">
        <v>0</v>
      </c>
      <c r="AB67" s="13">
        <v>0</v>
      </c>
      <c r="AC67" s="91">
        <v>1</v>
      </c>
      <c r="AD67" s="91">
        <v>0</v>
      </c>
      <c r="AE67" s="91">
        <v>0</v>
      </c>
      <c r="AF67" s="91">
        <v>0</v>
      </c>
      <c r="AG67" s="91">
        <v>0</v>
      </c>
      <c r="AH67" s="13">
        <v>0</v>
      </c>
      <c r="AI67" s="13">
        <v>0</v>
      </c>
      <c r="AJ67" s="13">
        <v>0</v>
      </c>
    </row>
    <row r="68" spans="1:36" ht="15.2" customHeight="1">
      <c r="A68" s="79" t="s">
        <v>11</v>
      </c>
      <c r="B68" s="13" t="s">
        <v>67</v>
      </c>
      <c r="C68" s="13">
        <v>1999</v>
      </c>
      <c r="D68" s="13">
        <v>1</v>
      </c>
      <c r="E68" s="13">
        <v>7</v>
      </c>
      <c r="F68" s="13">
        <v>15</v>
      </c>
      <c r="G68" s="13">
        <v>67</v>
      </c>
      <c r="H68" s="89">
        <v>-0.05</v>
      </c>
      <c r="I68" s="90">
        <v>2.6609898882384245E-2</v>
      </c>
      <c r="J68" s="13">
        <v>0</v>
      </c>
      <c r="K68" s="13">
        <v>1</v>
      </c>
      <c r="L68" s="13">
        <v>1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1970</v>
      </c>
      <c r="S68" s="13">
        <v>20</v>
      </c>
      <c r="T68" s="13">
        <v>1</v>
      </c>
      <c r="U68" s="13">
        <v>0</v>
      </c>
      <c r="V68" s="13">
        <v>0</v>
      </c>
      <c r="W68" s="13">
        <v>0</v>
      </c>
      <c r="X68" s="13">
        <v>1</v>
      </c>
      <c r="Y68" s="13">
        <v>0</v>
      </c>
      <c r="Z68" s="13">
        <v>1</v>
      </c>
      <c r="AA68" s="13">
        <v>0</v>
      </c>
      <c r="AB68" s="13">
        <v>0</v>
      </c>
      <c r="AC68" s="91">
        <v>1</v>
      </c>
      <c r="AD68" s="91">
        <v>0</v>
      </c>
      <c r="AE68" s="91">
        <v>0</v>
      </c>
      <c r="AF68" s="91">
        <v>0</v>
      </c>
      <c r="AG68" s="91">
        <v>0</v>
      </c>
      <c r="AH68" s="13">
        <v>0</v>
      </c>
      <c r="AI68" s="13">
        <v>0</v>
      </c>
      <c r="AJ68" s="13">
        <v>0</v>
      </c>
    </row>
    <row r="69" spans="1:36" ht="15.2" customHeight="1">
      <c r="A69" s="79" t="s">
        <v>11</v>
      </c>
      <c r="B69" s="13" t="s">
        <v>67</v>
      </c>
      <c r="C69" s="13">
        <v>1999</v>
      </c>
      <c r="D69" s="13">
        <v>1</v>
      </c>
      <c r="E69" s="13">
        <v>7</v>
      </c>
      <c r="F69" s="13">
        <v>16</v>
      </c>
      <c r="G69" s="13">
        <v>68</v>
      </c>
      <c r="H69" s="89">
        <v>-0.05</v>
      </c>
      <c r="I69" s="90">
        <v>3.2808398950131233E-2</v>
      </c>
      <c r="J69" s="13">
        <v>0</v>
      </c>
      <c r="K69" s="13">
        <v>1</v>
      </c>
      <c r="L69" s="13">
        <v>1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1970</v>
      </c>
      <c r="S69" s="13">
        <v>20</v>
      </c>
      <c r="T69" s="13">
        <v>1</v>
      </c>
      <c r="U69" s="13">
        <v>0</v>
      </c>
      <c r="V69" s="13">
        <v>0</v>
      </c>
      <c r="W69" s="13">
        <v>0</v>
      </c>
      <c r="X69" s="13">
        <v>1</v>
      </c>
      <c r="Y69" s="13">
        <v>0</v>
      </c>
      <c r="Z69" s="13">
        <v>1</v>
      </c>
      <c r="AA69" s="13">
        <v>0</v>
      </c>
      <c r="AB69" s="13">
        <v>0</v>
      </c>
      <c r="AC69" s="91">
        <v>1</v>
      </c>
      <c r="AD69" s="91">
        <v>0</v>
      </c>
      <c r="AE69" s="91">
        <v>0</v>
      </c>
      <c r="AF69" s="91">
        <v>0</v>
      </c>
      <c r="AG69" s="91">
        <v>0</v>
      </c>
      <c r="AH69" s="13">
        <v>0</v>
      </c>
      <c r="AI69" s="13">
        <v>0</v>
      </c>
      <c r="AJ69" s="13">
        <v>0</v>
      </c>
    </row>
    <row r="70" spans="1:36" ht="15.2" customHeight="1">
      <c r="A70" s="79" t="s">
        <v>11</v>
      </c>
      <c r="B70" s="13" t="s">
        <v>67</v>
      </c>
      <c r="C70" s="13">
        <v>1999</v>
      </c>
      <c r="D70" s="13">
        <v>1</v>
      </c>
      <c r="E70" s="13">
        <v>7</v>
      </c>
      <c r="F70" s="13">
        <v>17</v>
      </c>
      <c r="G70" s="13">
        <v>69</v>
      </c>
      <c r="H70" s="89">
        <v>-0.05</v>
      </c>
      <c r="I70" s="90">
        <v>3.2133676092544985E-2</v>
      </c>
      <c r="J70" s="13">
        <v>0</v>
      </c>
      <c r="K70" s="13">
        <v>1</v>
      </c>
      <c r="L70" s="13">
        <v>1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1970</v>
      </c>
      <c r="S70" s="13">
        <v>20</v>
      </c>
      <c r="T70" s="13">
        <v>1</v>
      </c>
      <c r="U70" s="13">
        <v>0</v>
      </c>
      <c r="V70" s="13">
        <v>0</v>
      </c>
      <c r="W70" s="13">
        <v>0</v>
      </c>
      <c r="X70" s="13">
        <v>1</v>
      </c>
      <c r="Y70" s="13">
        <v>0</v>
      </c>
      <c r="Z70" s="13">
        <v>1</v>
      </c>
      <c r="AA70" s="13">
        <v>0</v>
      </c>
      <c r="AB70" s="13">
        <v>0</v>
      </c>
      <c r="AC70" s="91">
        <v>1</v>
      </c>
      <c r="AD70" s="91">
        <v>0</v>
      </c>
      <c r="AE70" s="91">
        <v>0</v>
      </c>
      <c r="AF70" s="91">
        <v>0</v>
      </c>
      <c r="AG70" s="91">
        <v>0</v>
      </c>
      <c r="AH70" s="13">
        <v>0</v>
      </c>
      <c r="AI70" s="13">
        <v>0</v>
      </c>
      <c r="AJ70" s="13">
        <v>0</v>
      </c>
    </row>
    <row r="71" spans="1:36" ht="15.2" customHeight="1">
      <c r="A71" s="79" t="s">
        <v>11</v>
      </c>
      <c r="B71" s="13" t="s">
        <v>67</v>
      </c>
      <c r="C71" s="13">
        <v>1999</v>
      </c>
      <c r="D71" s="13">
        <v>1</v>
      </c>
      <c r="E71" s="13">
        <v>7</v>
      </c>
      <c r="F71" s="13">
        <v>18</v>
      </c>
      <c r="G71" s="13">
        <v>70</v>
      </c>
      <c r="H71" s="89">
        <v>-0.05</v>
      </c>
      <c r="I71" s="90">
        <v>3.9619651347068144E-2</v>
      </c>
      <c r="J71" s="13">
        <v>0</v>
      </c>
      <c r="K71" s="13">
        <v>1</v>
      </c>
      <c r="L71" s="13">
        <v>1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1970</v>
      </c>
      <c r="S71" s="13">
        <v>20</v>
      </c>
      <c r="T71" s="13">
        <v>1</v>
      </c>
      <c r="U71" s="13">
        <v>0</v>
      </c>
      <c r="V71" s="13">
        <v>0</v>
      </c>
      <c r="W71" s="13">
        <v>0</v>
      </c>
      <c r="X71" s="13">
        <v>1</v>
      </c>
      <c r="Y71" s="13">
        <v>0</v>
      </c>
      <c r="Z71" s="13">
        <v>1</v>
      </c>
      <c r="AA71" s="13">
        <v>0</v>
      </c>
      <c r="AB71" s="13">
        <v>0</v>
      </c>
      <c r="AC71" s="91">
        <v>1</v>
      </c>
      <c r="AD71" s="91">
        <v>0</v>
      </c>
      <c r="AE71" s="91">
        <v>0</v>
      </c>
      <c r="AF71" s="91">
        <v>0</v>
      </c>
      <c r="AG71" s="91">
        <v>0</v>
      </c>
      <c r="AH71" s="13">
        <v>0</v>
      </c>
      <c r="AI71" s="13">
        <v>0</v>
      </c>
      <c r="AJ71" s="13">
        <v>0</v>
      </c>
    </row>
    <row r="72" spans="1:36" ht="15.2" customHeight="1">
      <c r="A72" s="79" t="s">
        <v>11</v>
      </c>
      <c r="B72" s="13" t="s">
        <v>67</v>
      </c>
      <c r="C72" s="13">
        <v>1999</v>
      </c>
      <c r="D72" s="13">
        <v>1</v>
      </c>
      <c r="E72" s="13">
        <v>7</v>
      </c>
      <c r="F72" s="13">
        <v>19</v>
      </c>
      <c r="G72" s="13">
        <v>71</v>
      </c>
      <c r="H72" s="89">
        <v>-0.06</v>
      </c>
      <c r="I72" s="90">
        <v>2.8804608737397978E-2</v>
      </c>
      <c r="J72" s="13">
        <v>0</v>
      </c>
      <c r="K72" s="13">
        <v>1</v>
      </c>
      <c r="L72" s="13">
        <v>1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1970</v>
      </c>
      <c r="S72" s="13">
        <v>20</v>
      </c>
      <c r="T72" s="13">
        <v>1</v>
      </c>
      <c r="U72" s="13">
        <v>0</v>
      </c>
      <c r="V72" s="13">
        <v>0</v>
      </c>
      <c r="W72" s="13">
        <v>0</v>
      </c>
      <c r="X72" s="13">
        <v>1</v>
      </c>
      <c r="Y72" s="13">
        <v>0</v>
      </c>
      <c r="Z72" s="13">
        <v>1</v>
      </c>
      <c r="AA72" s="13">
        <v>0</v>
      </c>
      <c r="AB72" s="13">
        <v>0</v>
      </c>
      <c r="AC72" s="91">
        <v>1</v>
      </c>
      <c r="AD72" s="91">
        <v>0</v>
      </c>
      <c r="AE72" s="91">
        <v>0</v>
      </c>
      <c r="AF72" s="91">
        <v>0</v>
      </c>
      <c r="AG72" s="91">
        <v>0</v>
      </c>
      <c r="AH72" s="13">
        <v>0</v>
      </c>
      <c r="AI72" s="13">
        <v>0</v>
      </c>
      <c r="AJ72" s="13">
        <v>0</v>
      </c>
    </row>
    <row r="73" spans="1:36" ht="15.2" customHeight="1">
      <c r="A73" s="79" t="s">
        <v>11</v>
      </c>
      <c r="B73" s="13" t="s">
        <v>67</v>
      </c>
      <c r="C73" s="13">
        <v>1999</v>
      </c>
      <c r="D73" s="13">
        <v>1</v>
      </c>
      <c r="E73" s="13">
        <v>7</v>
      </c>
      <c r="F73" s="13">
        <v>20</v>
      </c>
      <c r="G73" s="13">
        <v>72</v>
      </c>
      <c r="H73" s="89">
        <v>-0.04</v>
      </c>
      <c r="I73" s="90">
        <v>2.2014309301045681E-2</v>
      </c>
      <c r="J73" s="13">
        <v>0</v>
      </c>
      <c r="K73" s="13">
        <v>1</v>
      </c>
      <c r="L73" s="13">
        <v>1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1970</v>
      </c>
      <c r="S73" s="13">
        <v>20</v>
      </c>
      <c r="T73" s="13">
        <v>1</v>
      </c>
      <c r="U73" s="13">
        <v>0</v>
      </c>
      <c r="V73" s="13">
        <v>0</v>
      </c>
      <c r="W73" s="13">
        <v>0</v>
      </c>
      <c r="X73" s="13">
        <v>1</v>
      </c>
      <c r="Y73" s="13">
        <v>0</v>
      </c>
      <c r="Z73" s="13">
        <v>1</v>
      </c>
      <c r="AA73" s="13">
        <v>0</v>
      </c>
      <c r="AB73" s="13">
        <v>0</v>
      </c>
      <c r="AC73" s="91">
        <v>1</v>
      </c>
      <c r="AD73" s="91">
        <v>0</v>
      </c>
      <c r="AE73" s="91">
        <v>0</v>
      </c>
      <c r="AF73" s="91">
        <v>0</v>
      </c>
      <c r="AG73" s="91">
        <v>0</v>
      </c>
      <c r="AH73" s="13">
        <v>0</v>
      </c>
      <c r="AI73" s="13">
        <v>0</v>
      </c>
      <c r="AJ73" s="13">
        <v>0</v>
      </c>
    </row>
    <row r="74" spans="1:36" ht="15.2" customHeight="1">
      <c r="A74" s="79" t="s">
        <v>11</v>
      </c>
      <c r="B74" s="13" t="s">
        <v>67</v>
      </c>
      <c r="C74" s="13">
        <v>1999</v>
      </c>
      <c r="D74" s="13">
        <v>1</v>
      </c>
      <c r="E74" s="13">
        <v>7</v>
      </c>
      <c r="F74" s="13">
        <v>21</v>
      </c>
      <c r="G74" s="13">
        <v>73</v>
      </c>
      <c r="H74" s="89">
        <v>-0.09</v>
      </c>
      <c r="I74" s="90">
        <v>2.3547880690737832E-2</v>
      </c>
      <c r="J74" s="13">
        <v>0</v>
      </c>
      <c r="K74" s="13">
        <v>1</v>
      </c>
      <c r="L74" s="13">
        <v>1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1970</v>
      </c>
      <c r="S74" s="13">
        <v>20</v>
      </c>
      <c r="T74" s="13">
        <v>1</v>
      </c>
      <c r="U74" s="13">
        <v>0</v>
      </c>
      <c r="V74" s="13">
        <v>0</v>
      </c>
      <c r="W74" s="13">
        <v>0</v>
      </c>
      <c r="X74" s="13">
        <v>1</v>
      </c>
      <c r="Y74" s="13">
        <v>0</v>
      </c>
      <c r="Z74" s="13">
        <v>1</v>
      </c>
      <c r="AA74" s="13">
        <v>0</v>
      </c>
      <c r="AB74" s="13">
        <v>0</v>
      </c>
      <c r="AC74" s="91">
        <v>1</v>
      </c>
      <c r="AD74" s="91">
        <v>0</v>
      </c>
      <c r="AE74" s="91">
        <v>0</v>
      </c>
      <c r="AF74" s="91">
        <v>0</v>
      </c>
      <c r="AG74" s="91">
        <v>0</v>
      </c>
      <c r="AH74" s="13">
        <v>0</v>
      </c>
      <c r="AI74" s="13">
        <v>0</v>
      </c>
      <c r="AJ74" s="13">
        <v>0</v>
      </c>
    </row>
    <row r="75" spans="1:36" ht="15.2" customHeight="1">
      <c r="A75" s="79" t="s">
        <v>11</v>
      </c>
      <c r="B75" s="13" t="s">
        <v>67</v>
      </c>
      <c r="C75" s="13">
        <v>1999</v>
      </c>
      <c r="D75" s="13">
        <v>1</v>
      </c>
      <c r="E75" s="13">
        <v>7</v>
      </c>
      <c r="F75" s="13">
        <v>22</v>
      </c>
      <c r="G75" s="13">
        <v>74</v>
      </c>
      <c r="H75" s="89">
        <v>-0.06</v>
      </c>
      <c r="I75" s="90">
        <v>2.3483365949119369E-2</v>
      </c>
      <c r="J75" s="13">
        <v>0</v>
      </c>
      <c r="K75" s="13">
        <v>1</v>
      </c>
      <c r="L75" s="13">
        <v>1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1970</v>
      </c>
      <c r="S75" s="13">
        <v>20</v>
      </c>
      <c r="T75" s="13">
        <v>1</v>
      </c>
      <c r="U75" s="13">
        <v>0</v>
      </c>
      <c r="V75" s="13">
        <v>0</v>
      </c>
      <c r="W75" s="13">
        <v>0</v>
      </c>
      <c r="X75" s="13">
        <v>1</v>
      </c>
      <c r="Y75" s="13">
        <v>0</v>
      </c>
      <c r="Z75" s="13">
        <v>1</v>
      </c>
      <c r="AA75" s="13">
        <v>0</v>
      </c>
      <c r="AB75" s="13">
        <v>0</v>
      </c>
      <c r="AC75" s="91">
        <v>1</v>
      </c>
      <c r="AD75" s="91">
        <v>0</v>
      </c>
      <c r="AE75" s="91">
        <v>0</v>
      </c>
      <c r="AF75" s="91">
        <v>0</v>
      </c>
      <c r="AG75" s="91">
        <v>0</v>
      </c>
      <c r="AH75" s="13">
        <v>0</v>
      </c>
      <c r="AI75" s="13">
        <v>0</v>
      </c>
      <c r="AJ75" s="13">
        <v>0</v>
      </c>
    </row>
    <row r="76" spans="1:36" ht="15.2" customHeight="1">
      <c r="A76" s="79" t="s">
        <v>11</v>
      </c>
      <c r="B76" s="13" t="s">
        <v>67</v>
      </c>
      <c r="C76" s="13">
        <v>1999</v>
      </c>
      <c r="D76" s="13">
        <v>1</v>
      </c>
      <c r="E76" s="13">
        <v>7</v>
      </c>
      <c r="F76" s="13">
        <v>23</v>
      </c>
      <c r="G76" s="13">
        <v>75</v>
      </c>
      <c r="H76" s="89">
        <v>-6.9999999999999993E-2</v>
      </c>
      <c r="I76" s="90">
        <v>2.4137931034482758E-2</v>
      </c>
      <c r="J76" s="13">
        <v>0</v>
      </c>
      <c r="K76" s="13">
        <v>1</v>
      </c>
      <c r="L76" s="13">
        <v>1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1970</v>
      </c>
      <c r="S76" s="13">
        <v>20</v>
      </c>
      <c r="T76" s="13">
        <v>1</v>
      </c>
      <c r="U76" s="13">
        <v>0</v>
      </c>
      <c r="V76" s="13">
        <v>0</v>
      </c>
      <c r="W76" s="13">
        <v>0</v>
      </c>
      <c r="X76" s="13">
        <v>1</v>
      </c>
      <c r="Y76" s="13">
        <v>0</v>
      </c>
      <c r="Z76" s="13">
        <v>1</v>
      </c>
      <c r="AA76" s="13">
        <v>0</v>
      </c>
      <c r="AB76" s="13">
        <v>0</v>
      </c>
      <c r="AC76" s="91">
        <v>1</v>
      </c>
      <c r="AD76" s="91">
        <v>0</v>
      </c>
      <c r="AE76" s="91">
        <v>0</v>
      </c>
      <c r="AF76" s="91">
        <v>0</v>
      </c>
      <c r="AG76" s="91">
        <v>0</v>
      </c>
      <c r="AH76" s="13">
        <v>0</v>
      </c>
      <c r="AI76" s="13">
        <v>0</v>
      </c>
      <c r="AJ76" s="13">
        <v>0</v>
      </c>
    </row>
    <row r="77" spans="1:36" ht="15.2" customHeight="1">
      <c r="A77" s="79" t="s">
        <v>11</v>
      </c>
      <c r="B77" s="13" t="s">
        <v>67</v>
      </c>
      <c r="C77" s="13">
        <v>1999</v>
      </c>
      <c r="D77" s="13">
        <v>1</v>
      </c>
      <c r="E77" s="13">
        <v>7</v>
      </c>
      <c r="F77" s="13">
        <v>24</v>
      </c>
      <c r="G77" s="13">
        <v>76</v>
      </c>
      <c r="H77" s="89">
        <v>-0.06</v>
      </c>
      <c r="I77" s="90">
        <v>2.2615906520919712E-2</v>
      </c>
      <c r="J77" s="13">
        <v>0</v>
      </c>
      <c r="K77" s="13">
        <v>1</v>
      </c>
      <c r="L77" s="13">
        <v>1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1970</v>
      </c>
      <c r="S77" s="13">
        <v>20</v>
      </c>
      <c r="T77" s="13">
        <v>1</v>
      </c>
      <c r="U77" s="13">
        <v>0</v>
      </c>
      <c r="V77" s="13">
        <v>0</v>
      </c>
      <c r="W77" s="13">
        <v>0</v>
      </c>
      <c r="X77" s="13">
        <v>1</v>
      </c>
      <c r="Y77" s="13">
        <v>0</v>
      </c>
      <c r="Z77" s="13">
        <v>1</v>
      </c>
      <c r="AA77" s="13">
        <v>0</v>
      </c>
      <c r="AB77" s="13">
        <v>0</v>
      </c>
      <c r="AC77" s="91">
        <v>1</v>
      </c>
      <c r="AD77" s="91">
        <v>0</v>
      </c>
      <c r="AE77" s="91">
        <v>0</v>
      </c>
      <c r="AF77" s="91">
        <v>0</v>
      </c>
      <c r="AG77" s="91">
        <v>0</v>
      </c>
      <c r="AH77" s="13">
        <v>0</v>
      </c>
      <c r="AI77" s="13">
        <v>0</v>
      </c>
      <c r="AJ77" s="13">
        <v>0</v>
      </c>
    </row>
    <row r="78" spans="1:36" ht="15.2" customHeight="1">
      <c r="A78" s="79" t="s">
        <v>11</v>
      </c>
      <c r="B78" s="13" t="s">
        <v>67</v>
      </c>
      <c r="C78" s="13">
        <v>1999</v>
      </c>
      <c r="D78" s="13">
        <v>1</v>
      </c>
      <c r="E78" s="13">
        <v>7</v>
      </c>
      <c r="F78" s="13">
        <v>25</v>
      </c>
      <c r="G78" s="13">
        <v>77</v>
      </c>
      <c r="H78" s="89">
        <v>-0.04</v>
      </c>
      <c r="I78" s="90">
        <v>3.0441400304414005E-2</v>
      </c>
      <c r="J78" s="13">
        <v>0</v>
      </c>
      <c r="K78" s="13">
        <v>1</v>
      </c>
      <c r="L78" s="13">
        <v>1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1970</v>
      </c>
      <c r="S78" s="13">
        <v>20</v>
      </c>
      <c r="T78" s="13">
        <v>1</v>
      </c>
      <c r="U78" s="13">
        <v>0</v>
      </c>
      <c r="V78" s="13">
        <v>0</v>
      </c>
      <c r="W78" s="13">
        <v>0</v>
      </c>
      <c r="X78" s="13">
        <v>1</v>
      </c>
      <c r="Y78" s="13">
        <v>0</v>
      </c>
      <c r="Z78" s="13">
        <v>1</v>
      </c>
      <c r="AA78" s="13">
        <v>0</v>
      </c>
      <c r="AB78" s="13">
        <v>0</v>
      </c>
      <c r="AC78" s="91">
        <v>1</v>
      </c>
      <c r="AD78" s="91">
        <v>0</v>
      </c>
      <c r="AE78" s="91">
        <v>0</v>
      </c>
      <c r="AF78" s="91">
        <v>0</v>
      </c>
      <c r="AG78" s="91">
        <v>0</v>
      </c>
      <c r="AH78" s="13">
        <v>0</v>
      </c>
      <c r="AI78" s="13">
        <v>0</v>
      </c>
      <c r="AJ78" s="13">
        <v>0</v>
      </c>
    </row>
    <row r="79" spans="1:36" ht="15.2" customHeight="1">
      <c r="A79" s="79" t="s">
        <v>11</v>
      </c>
      <c r="B79" s="13" t="s">
        <v>67</v>
      </c>
      <c r="C79" s="13">
        <v>1999</v>
      </c>
      <c r="D79" s="13">
        <v>1</v>
      </c>
      <c r="E79" s="13">
        <v>7</v>
      </c>
      <c r="F79" s="13">
        <v>26</v>
      </c>
      <c r="G79" s="13">
        <v>78</v>
      </c>
      <c r="H79" s="89">
        <v>-0.05</v>
      </c>
      <c r="I79" s="90">
        <v>2.4177949709864605E-2</v>
      </c>
      <c r="J79" s="13">
        <v>0</v>
      </c>
      <c r="K79" s="13">
        <v>1</v>
      </c>
      <c r="L79" s="13">
        <v>1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1970</v>
      </c>
      <c r="S79" s="13">
        <v>20</v>
      </c>
      <c r="T79" s="13">
        <v>1</v>
      </c>
      <c r="U79" s="13">
        <v>0</v>
      </c>
      <c r="V79" s="13">
        <v>0</v>
      </c>
      <c r="W79" s="13">
        <v>0</v>
      </c>
      <c r="X79" s="13">
        <v>1</v>
      </c>
      <c r="Y79" s="13">
        <v>0</v>
      </c>
      <c r="Z79" s="13">
        <v>1</v>
      </c>
      <c r="AA79" s="13">
        <v>0</v>
      </c>
      <c r="AB79" s="13">
        <v>0</v>
      </c>
      <c r="AC79" s="91">
        <v>1</v>
      </c>
      <c r="AD79" s="91">
        <v>0</v>
      </c>
      <c r="AE79" s="91">
        <v>0</v>
      </c>
      <c r="AF79" s="91">
        <v>0</v>
      </c>
      <c r="AG79" s="91">
        <v>0</v>
      </c>
      <c r="AH79" s="13">
        <v>0</v>
      </c>
      <c r="AI79" s="13">
        <v>0</v>
      </c>
      <c r="AJ79" s="13">
        <v>0</v>
      </c>
    </row>
    <row r="80" spans="1:36" ht="15.2" customHeight="1">
      <c r="A80" s="79" t="s">
        <v>11</v>
      </c>
      <c r="B80" s="13" t="s">
        <v>67</v>
      </c>
      <c r="C80" s="13">
        <v>1999</v>
      </c>
      <c r="D80" s="13">
        <v>1</v>
      </c>
      <c r="E80" s="13">
        <v>7</v>
      </c>
      <c r="F80" s="13">
        <v>27</v>
      </c>
      <c r="G80" s="13">
        <v>79</v>
      </c>
      <c r="H80" s="89">
        <v>-0.05</v>
      </c>
      <c r="I80" s="90">
        <v>2.5278058645096059E-2</v>
      </c>
      <c r="J80" s="13">
        <v>0</v>
      </c>
      <c r="K80" s="13">
        <v>1</v>
      </c>
      <c r="L80" s="13">
        <v>1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1970</v>
      </c>
      <c r="S80" s="13">
        <v>20</v>
      </c>
      <c r="T80" s="13">
        <v>1</v>
      </c>
      <c r="U80" s="13">
        <v>0</v>
      </c>
      <c r="V80" s="13">
        <v>0</v>
      </c>
      <c r="W80" s="13">
        <v>0</v>
      </c>
      <c r="X80" s="13">
        <v>1</v>
      </c>
      <c r="Y80" s="13">
        <v>0</v>
      </c>
      <c r="Z80" s="13">
        <v>1</v>
      </c>
      <c r="AA80" s="13">
        <v>0</v>
      </c>
      <c r="AB80" s="13">
        <v>0</v>
      </c>
      <c r="AC80" s="91">
        <v>1</v>
      </c>
      <c r="AD80" s="91">
        <v>0</v>
      </c>
      <c r="AE80" s="91">
        <v>0</v>
      </c>
      <c r="AF80" s="91">
        <v>0</v>
      </c>
      <c r="AG80" s="91">
        <v>0</v>
      </c>
      <c r="AH80" s="13">
        <v>0</v>
      </c>
      <c r="AI80" s="13">
        <v>0</v>
      </c>
      <c r="AJ80" s="13">
        <v>0</v>
      </c>
    </row>
    <row r="81" spans="1:36" ht="15.2" customHeight="1">
      <c r="A81" s="79" t="s">
        <v>11</v>
      </c>
      <c r="B81" s="13" t="s">
        <v>67</v>
      </c>
      <c r="C81" s="13">
        <v>1999</v>
      </c>
      <c r="D81" s="13">
        <v>1</v>
      </c>
      <c r="E81" s="13">
        <v>7</v>
      </c>
      <c r="F81" s="13">
        <v>28</v>
      </c>
      <c r="G81" s="13">
        <v>80</v>
      </c>
      <c r="H81" s="89">
        <v>-0.09</v>
      </c>
      <c r="I81" s="90">
        <v>2.386634844868735E-2</v>
      </c>
      <c r="J81" s="13">
        <v>0</v>
      </c>
      <c r="K81" s="13">
        <v>1</v>
      </c>
      <c r="L81" s="13">
        <v>1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1970</v>
      </c>
      <c r="S81" s="13">
        <v>20</v>
      </c>
      <c r="T81" s="13">
        <v>1</v>
      </c>
      <c r="U81" s="13">
        <v>0</v>
      </c>
      <c r="V81" s="13">
        <v>0</v>
      </c>
      <c r="W81" s="13">
        <v>0</v>
      </c>
      <c r="X81" s="13">
        <v>1</v>
      </c>
      <c r="Y81" s="13">
        <v>0</v>
      </c>
      <c r="Z81" s="13">
        <v>1</v>
      </c>
      <c r="AA81" s="13">
        <v>0</v>
      </c>
      <c r="AB81" s="13">
        <v>0</v>
      </c>
      <c r="AC81" s="91">
        <v>1</v>
      </c>
      <c r="AD81" s="91">
        <v>0</v>
      </c>
      <c r="AE81" s="91">
        <v>0</v>
      </c>
      <c r="AF81" s="91">
        <v>0</v>
      </c>
      <c r="AG81" s="91">
        <v>0</v>
      </c>
      <c r="AH81" s="13">
        <v>0</v>
      </c>
      <c r="AI81" s="13">
        <v>0</v>
      </c>
      <c r="AJ81" s="13">
        <v>0</v>
      </c>
    </row>
    <row r="82" spans="1:36" ht="15.2" customHeight="1">
      <c r="A82" s="79" t="s">
        <v>11</v>
      </c>
      <c r="B82" s="13" t="s">
        <v>67</v>
      </c>
      <c r="C82" s="13">
        <v>1999</v>
      </c>
      <c r="D82" s="13">
        <v>1</v>
      </c>
      <c r="E82" s="13">
        <v>7</v>
      </c>
      <c r="F82" s="13">
        <v>29</v>
      </c>
      <c r="G82" s="13">
        <v>81</v>
      </c>
      <c r="H82" s="89">
        <v>-0.13</v>
      </c>
      <c r="I82" s="90">
        <v>3.8416075650118203E-2</v>
      </c>
      <c r="J82" s="13">
        <v>0</v>
      </c>
      <c r="K82" s="13">
        <v>1</v>
      </c>
      <c r="L82" s="13">
        <v>1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1970</v>
      </c>
      <c r="S82" s="13">
        <v>25</v>
      </c>
      <c r="T82" s="13">
        <v>1</v>
      </c>
      <c r="U82" s="13">
        <v>0</v>
      </c>
      <c r="V82" s="13">
        <v>0</v>
      </c>
      <c r="W82" s="13">
        <v>0</v>
      </c>
      <c r="X82" s="13">
        <v>1</v>
      </c>
      <c r="Y82" s="13">
        <v>0</v>
      </c>
      <c r="Z82" s="13">
        <v>1</v>
      </c>
      <c r="AA82" s="13">
        <v>0</v>
      </c>
      <c r="AB82" s="13">
        <v>0</v>
      </c>
      <c r="AC82" s="91">
        <v>1</v>
      </c>
      <c r="AD82" s="91">
        <v>0</v>
      </c>
      <c r="AE82" s="91">
        <v>0</v>
      </c>
      <c r="AF82" s="91">
        <v>0</v>
      </c>
      <c r="AG82" s="91">
        <v>0</v>
      </c>
      <c r="AH82" s="13">
        <v>0</v>
      </c>
      <c r="AI82" s="13">
        <v>0</v>
      </c>
      <c r="AJ82" s="13">
        <v>0</v>
      </c>
    </row>
    <row r="83" spans="1:36" ht="15.2" customHeight="1">
      <c r="A83" s="79" t="s">
        <v>11</v>
      </c>
      <c r="B83" s="13" t="s">
        <v>67</v>
      </c>
      <c r="C83" s="13">
        <v>1999</v>
      </c>
      <c r="D83" s="13">
        <v>1</v>
      </c>
      <c r="E83" s="13">
        <v>7</v>
      </c>
      <c r="F83" s="13">
        <v>30</v>
      </c>
      <c r="G83" s="13">
        <v>82</v>
      </c>
      <c r="H83" s="89">
        <v>-0.06</v>
      </c>
      <c r="I83" s="90">
        <v>3.4168564920273342E-2</v>
      </c>
      <c r="J83" s="13">
        <v>0</v>
      </c>
      <c r="K83" s="13">
        <v>1</v>
      </c>
      <c r="L83" s="13">
        <v>1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1970</v>
      </c>
      <c r="S83" s="13">
        <v>25</v>
      </c>
      <c r="T83" s="13">
        <v>1</v>
      </c>
      <c r="U83" s="13">
        <v>0</v>
      </c>
      <c r="V83" s="13">
        <v>0</v>
      </c>
      <c r="W83" s="13">
        <v>0</v>
      </c>
      <c r="X83" s="13">
        <v>1</v>
      </c>
      <c r="Y83" s="13">
        <v>0</v>
      </c>
      <c r="Z83" s="13">
        <v>1</v>
      </c>
      <c r="AA83" s="13">
        <v>0</v>
      </c>
      <c r="AB83" s="13">
        <v>0</v>
      </c>
      <c r="AC83" s="91">
        <v>1</v>
      </c>
      <c r="AD83" s="91">
        <v>0</v>
      </c>
      <c r="AE83" s="91">
        <v>0</v>
      </c>
      <c r="AF83" s="91">
        <v>0</v>
      </c>
      <c r="AG83" s="91">
        <v>0</v>
      </c>
      <c r="AH83" s="13">
        <v>0</v>
      </c>
      <c r="AI83" s="13">
        <v>1</v>
      </c>
      <c r="AJ83" s="13">
        <v>0</v>
      </c>
    </row>
    <row r="84" spans="1:36" ht="15.2" customHeight="1">
      <c r="A84" s="79" t="s">
        <v>11</v>
      </c>
      <c r="B84" s="13" t="s">
        <v>67</v>
      </c>
      <c r="C84" s="13">
        <v>1999</v>
      </c>
      <c r="D84" s="13">
        <v>1</v>
      </c>
      <c r="E84" s="13">
        <v>7</v>
      </c>
      <c r="F84" s="13">
        <v>31</v>
      </c>
      <c r="G84" s="13">
        <v>83</v>
      </c>
      <c r="H84" s="89">
        <v>-0.02</v>
      </c>
      <c r="I84" s="90">
        <v>3.3277870216306155E-2</v>
      </c>
      <c r="J84" s="13">
        <v>0</v>
      </c>
      <c r="K84" s="13">
        <v>1</v>
      </c>
      <c r="L84" s="13">
        <v>1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1970</v>
      </c>
      <c r="S84" s="13">
        <v>10</v>
      </c>
      <c r="T84" s="13">
        <v>1</v>
      </c>
      <c r="U84" s="13">
        <v>0</v>
      </c>
      <c r="V84" s="13">
        <v>0</v>
      </c>
      <c r="W84" s="13">
        <v>0</v>
      </c>
      <c r="X84" s="13">
        <v>1</v>
      </c>
      <c r="Y84" s="13">
        <v>0</v>
      </c>
      <c r="Z84" s="13">
        <v>1</v>
      </c>
      <c r="AA84" s="13">
        <v>0</v>
      </c>
      <c r="AB84" s="13">
        <v>0</v>
      </c>
      <c r="AC84" s="91">
        <v>1</v>
      </c>
      <c r="AD84" s="91">
        <v>0</v>
      </c>
      <c r="AE84" s="91">
        <v>0</v>
      </c>
      <c r="AF84" s="91">
        <v>0</v>
      </c>
      <c r="AG84" s="91">
        <v>0</v>
      </c>
      <c r="AH84" s="13">
        <v>0</v>
      </c>
      <c r="AI84" s="13">
        <v>0</v>
      </c>
      <c r="AJ84" s="13">
        <v>0</v>
      </c>
    </row>
    <row r="85" spans="1:36" ht="15.2" customHeight="1">
      <c r="A85" s="79" t="s">
        <v>11</v>
      </c>
      <c r="B85" s="13" t="s">
        <v>67</v>
      </c>
      <c r="C85" s="13">
        <v>1999</v>
      </c>
      <c r="D85" s="13">
        <v>1</v>
      </c>
      <c r="E85" s="13">
        <v>7</v>
      </c>
      <c r="F85" s="13">
        <v>32</v>
      </c>
      <c r="G85" s="13">
        <v>84</v>
      </c>
      <c r="H85" s="89">
        <v>0.08</v>
      </c>
      <c r="I85" s="90">
        <v>5.1679586563307491E-2</v>
      </c>
      <c r="J85" s="13">
        <v>0</v>
      </c>
      <c r="K85" s="13">
        <v>1</v>
      </c>
      <c r="L85" s="13">
        <v>1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1970</v>
      </c>
      <c r="S85" s="13">
        <v>10</v>
      </c>
      <c r="T85" s="13">
        <v>1</v>
      </c>
      <c r="U85" s="13">
        <v>0</v>
      </c>
      <c r="V85" s="13">
        <v>0</v>
      </c>
      <c r="W85" s="13">
        <v>0</v>
      </c>
      <c r="X85" s="13">
        <v>1</v>
      </c>
      <c r="Y85" s="13">
        <v>0</v>
      </c>
      <c r="Z85" s="13">
        <v>1</v>
      </c>
      <c r="AA85" s="13">
        <v>0</v>
      </c>
      <c r="AB85" s="13">
        <v>0</v>
      </c>
      <c r="AC85" s="91">
        <v>1</v>
      </c>
      <c r="AD85" s="91">
        <v>0</v>
      </c>
      <c r="AE85" s="91">
        <v>0</v>
      </c>
      <c r="AF85" s="91">
        <v>0</v>
      </c>
      <c r="AG85" s="91">
        <v>0</v>
      </c>
      <c r="AH85" s="13">
        <v>0</v>
      </c>
      <c r="AI85" s="13">
        <v>1</v>
      </c>
      <c r="AJ85" s="13">
        <v>0</v>
      </c>
    </row>
    <row r="86" spans="1:36" ht="15.2" customHeight="1">
      <c r="A86" s="79" t="s">
        <v>11</v>
      </c>
      <c r="B86" s="13" t="s">
        <v>67</v>
      </c>
      <c r="C86" s="13">
        <v>1999</v>
      </c>
      <c r="D86" s="13">
        <v>1</v>
      </c>
      <c r="E86" s="13">
        <v>7</v>
      </c>
      <c r="F86" s="13">
        <v>33</v>
      </c>
      <c r="G86" s="13">
        <v>85</v>
      </c>
      <c r="H86" s="89">
        <v>-0.06</v>
      </c>
      <c r="I86" s="90">
        <v>3.6787247087676271E-2</v>
      </c>
      <c r="J86" s="13">
        <v>0</v>
      </c>
      <c r="K86" s="13">
        <v>1</v>
      </c>
      <c r="L86" s="13">
        <v>1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1980</v>
      </c>
      <c r="S86" s="13">
        <v>10</v>
      </c>
      <c r="T86" s="13">
        <v>1</v>
      </c>
      <c r="U86" s="13">
        <v>0</v>
      </c>
      <c r="V86" s="13">
        <v>0</v>
      </c>
      <c r="W86" s="13">
        <v>0</v>
      </c>
      <c r="X86" s="13">
        <v>1</v>
      </c>
      <c r="Y86" s="13">
        <v>0</v>
      </c>
      <c r="Z86" s="13">
        <v>1</v>
      </c>
      <c r="AA86" s="13">
        <v>0</v>
      </c>
      <c r="AB86" s="13">
        <v>0</v>
      </c>
      <c r="AC86" s="91">
        <v>1</v>
      </c>
      <c r="AD86" s="91">
        <v>0</v>
      </c>
      <c r="AE86" s="91">
        <v>0</v>
      </c>
      <c r="AF86" s="91">
        <v>0</v>
      </c>
      <c r="AG86" s="91">
        <v>0</v>
      </c>
      <c r="AH86" s="13">
        <v>0</v>
      </c>
      <c r="AI86" s="13">
        <v>0</v>
      </c>
      <c r="AJ86" s="13">
        <v>0</v>
      </c>
    </row>
    <row r="87" spans="1:36" ht="15.2" customHeight="1">
      <c r="A87" s="79" t="s">
        <v>11</v>
      </c>
      <c r="B87" s="13" t="s">
        <v>67</v>
      </c>
      <c r="C87" s="13">
        <v>1999</v>
      </c>
      <c r="D87" s="13">
        <v>1</v>
      </c>
      <c r="E87" s="13">
        <v>7</v>
      </c>
      <c r="F87" s="13">
        <v>34</v>
      </c>
      <c r="G87" s="13">
        <v>86</v>
      </c>
      <c r="H87" s="89">
        <v>-0.06</v>
      </c>
      <c r="I87" s="90">
        <v>3.7926675094816682E-2</v>
      </c>
      <c r="J87" s="13">
        <v>0</v>
      </c>
      <c r="K87" s="13">
        <v>1</v>
      </c>
      <c r="L87" s="13">
        <v>1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1980</v>
      </c>
      <c r="S87" s="13">
        <v>10</v>
      </c>
      <c r="T87" s="13">
        <v>1</v>
      </c>
      <c r="U87" s="13">
        <v>0</v>
      </c>
      <c r="V87" s="13">
        <v>0</v>
      </c>
      <c r="W87" s="13">
        <v>0</v>
      </c>
      <c r="X87" s="13">
        <v>1</v>
      </c>
      <c r="Y87" s="13">
        <v>0</v>
      </c>
      <c r="Z87" s="13">
        <v>1</v>
      </c>
      <c r="AA87" s="13">
        <v>0</v>
      </c>
      <c r="AB87" s="13">
        <v>0</v>
      </c>
      <c r="AC87" s="91">
        <v>1</v>
      </c>
      <c r="AD87" s="91">
        <v>0</v>
      </c>
      <c r="AE87" s="91">
        <v>0</v>
      </c>
      <c r="AF87" s="91">
        <v>0</v>
      </c>
      <c r="AG87" s="91">
        <v>0</v>
      </c>
      <c r="AH87" s="13">
        <v>0</v>
      </c>
      <c r="AI87" s="13">
        <v>1</v>
      </c>
      <c r="AJ87" s="13">
        <v>0</v>
      </c>
    </row>
    <row r="88" spans="1:36" ht="15.2" customHeight="1">
      <c r="A88" s="79" t="s">
        <v>11</v>
      </c>
      <c r="B88" s="13" t="s">
        <v>67</v>
      </c>
      <c r="C88" s="13">
        <v>1999</v>
      </c>
      <c r="D88" s="13">
        <v>1</v>
      </c>
      <c r="E88" s="13">
        <v>7</v>
      </c>
      <c r="F88" s="13">
        <v>35</v>
      </c>
      <c r="G88" s="13">
        <v>87</v>
      </c>
      <c r="H88" s="89">
        <v>-0.06</v>
      </c>
      <c r="I88" s="90">
        <v>3.3917467495760314E-2</v>
      </c>
      <c r="J88" s="13">
        <v>0</v>
      </c>
      <c r="K88" s="13">
        <v>1</v>
      </c>
      <c r="L88" s="13">
        <v>1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1980</v>
      </c>
      <c r="S88" s="13">
        <v>10</v>
      </c>
      <c r="T88" s="13">
        <v>1</v>
      </c>
      <c r="U88" s="13">
        <v>0</v>
      </c>
      <c r="V88" s="13">
        <v>0</v>
      </c>
      <c r="W88" s="13">
        <v>0</v>
      </c>
      <c r="X88" s="13">
        <v>1</v>
      </c>
      <c r="Y88" s="13">
        <v>0</v>
      </c>
      <c r="Z88" s="13">
        <v>1</v>
      </c>
      <c r="AA88" s="13">
        <v>0</v>
      </c>
      <c r="AB88" s="13">
        <v>0</v>
      </c>
      <c r="AC88" s="91">
        <v>1</v>
      </c>
      <c r="AD88" s="91">
        <v>0</v>
      </c>
      <c r="AE88" s="91">
        <v>0</v>
      </c>
      <c r="AF88" s="91">
        <v>0</v>
      </c>
      <c r="AG88" s="91">
        <v>1</v>
      </c>
      <c r="AH88" s="13">
        <v>0</v>
      </c>
      <c r="AI88" s="13">
        <v>0</v>
      </c>
      <c r="AJ88" s="13">
        <v>0</v>
      </c>
    </row>
    <row r="89" spans="1:36" ht="15.2" customHeight="1">
      <c r="A89" s="79" t="s">
        <v>11</v>
      </c>
      <c r="B89" s="13" t="s">
        <v>67</v>
      </c>
      <c r="C89" s="13">
        <v>1999</v>
      </c>
      <c r="D89" s="13">
        <v>1</v>
      </c>
      <c r="E89" s="13">
        <v>7</v>
      </c>
      <c r="F89" s="13">
        <v>36</v>
      </c>
      <c r="G89" s="13">
        <v>88</v>
      </c>
      <c r="H89" s="89">
        <v>-0.05</v>
      </c>
      <c r="I89" s="90">
        <v>2.3331777881474572E-2</v>
      </c>
      <c r="J89" s="13">
        <v>0</v>
      </c>
      <c r="K89" s="13">
        <v>1</v>
      </c>
      <c r="L89" s="13">
        <v>1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1970</v>
      </c>
      <c r="S89" s="13">
        <v>20</v>
      </c>
      <c r="T89" s="13">
        <v>1</v>
      </c>
      <c r="U89" s="13">
        <v>0</v>
      </c>
      <c r="V89" s="13">
        <v>0</v>
      </c>
      <c r="W89" s="13">
        <v>0</v>
      </c>
      <c r="X89" s="13">
        <v>1</v>
      </c>
      <c r="Y89" s="13">
        <v>0</v>
      </c>
      <c r="Z89" s="13">
        <v>1</v>
      </c>
      <c r="AA89" s="13">
        <v>0</v>
      </c>
      <c r="AB89" s="13">
        <v>0</v>
      </c>
      <c r="AC89" s="91">
        <v>1</v>
      </c>
      <c r="AD89" s="91">
        <v>0</v>
      </c>
      <c r="AE89" s="91">
        <v>0</v>
      </c>
      <c r="AF89" s="91">
        <v>0</v>
      </c>
      <c r="AG89" s="91">
        <v>1</v>
      </c>
      <c r="AH89" s="13">
        <v>0</v>
      </c>
      <c r="AI89" s="13">
        <v>0</v>
      </c>
      <c r="AJ89" s="13">
        <v>0</v>
      </c>
    </row>
    <row r="90" spans="1:36" ht="15.2" customHeight="1">
      <c r="A90" s="79" t="s">
        <v>11</v>
      </c>
      <c r="B90" s="13" t="s">
        <v>67</v>
      </c>
      <c r="C90" s="13">
        <v>1999</v>
      </c>
      <c r="D90" s="13">
        <v>1</v>
      </c>
      <c r="E90" s="13">
        <v>7</v>
      </c>
      <c r="F90" s="13">
        <v>37</v>
      </c>
      <c r="G90" s="13">
        <v>89</v>
      </c>
      <c r="H90" s="89">
        <v>-0.08</v>
      </c>
      <c r="I90" s="90">
        <v>2.357100766057749E-2</v>
      </c>
      <c r="J90" s="13">
        <v>0</v>
      </c>
      <c r="K90" s="13">
        <v>1</v>
      </c>
      <c r="L90" s="13">
        <v>1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1970</v>
      </c>
      <c r="S90" s="13">
        <v>20</v>
      </c>
      <c r="T90" s="13">
        <v>1</v>
      </c>
      <c r="U90" s="13">
        <v>0</v>
      </c>
      <c r="V90" s="13">
        <v>0</v>
      </c>
      <c r="W90" s="13">
        <v>0</v>
      </c>
      <c r="X90" s="13">
        <v>1</v>
      </c>
      <c r="Y90" s="13">
        <v>0</v>
      </c>
      <c r="Z90" s="13">
        <v>1</v>
      </c>
      <c r="AA90" s="13">
        <v>0</v>
      </c>
      <c r="AB90" s="13">
        <v>0</v>
      </c>
      <c r="AC90" s="91">
        <v>1</v>
      </c>
      <c r="AD90" s="91">
        <v>0</v>
      </c>
      <c r="AE90" s="91">
        <v>0</v>
      </c>
      <c r="AF90" s="91">
        <v>0</v>
      </c>
      <c r="AG90" s="91">
        <v>1</v>
      </c>
      <c r="AH90" s="13">
        <v>0</v>
      </c>
      <c r="AI90" s="13">
        <v>0</v>
      </c>
      <c r="AJ90" s="13">
        <v>0</v>
      </c>
    </row>
    <row r="91" spans="1:36" ht="15.2" customHeight="1">
      <c r="A91" s="79" t="s">
        <v>11</v>
      </c>
      <c r="B91" s="13" t="s">
        <v>67</v>
      </c>
      <c r="C91" s="13">
        <v>1999</v>
      </c>
      <c r="D91" s="13">
        <v>1</v>
      </c>
      <c r="E91" s="13">
        <v>7</v>
      </c>
      <c r="F91" s="13">
        <v>38</v>
      </c>
      <c r="G91" s="13">
        <v>90</v>
      </c>
      <c r="H91" s="89">
        <v>-0.05</v>
      </c>
      <c r="I91" s="90">
        <v>2.6553372278279339E-2</v>
      </c>
      <c r="J91" s="13">
        <v>0</v>
      </c>
      <c r="K91" s="13">
        <v>1</v>
      </c>
      <c r="L91" s="13">
        <v>1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1970</v>
      </c>
      <c r="S91" s="13">
        <v>20</v>
      </c>
      <c r="T91" s="13">
        <v>1</v>
      </c>
      <c r="U91" s="13">
        <v>0</v>
      </c>
      <c r="V91" s="13">
        <v>0</v>
      </c>
      <c r="W91" s="13">
        <v>0</v>
      </c>
      <c r="X91" s="13">
        <v>1</v>
      </c>
      <c r="Y91" s="13">
        <v>0</v>
      </c>
      <c r="Z91" s="13">
        <v>1</v>
      </c>
      <c r="AA91" s="13">
        <v>0</v>
      </c>
      <c r="AB91" s="13">
        <v>0</v>
      </c>
      <c r="AC91" s="91">
        <v>1</v>
      </c>
      <c r="AD91" s="91">
        <v>0</v>
      </c>
      <c r="AE91" s="91">
        <v>0</v>
      </c>
      <c r="AF91" s="91">
        <v>0</v>
      </c>
      <c r="AG91" s="91">
        <v>1</v>
      </c>
      <c r="AH91" s="13">
        <v>0</v>
      </c>
      <c r="AI91" s="13">
        <v>0</v>
      </c>
      <c r="AJ91" s="13">
        <v>0</v>
      </c>
    </row>
    <row r="92" spans="1:36" ht="15.2" customHeight="1">
      <c r="A92" s="79" t="s">
        <v>11</v>
      </c>
      <c r="B92" s="13" t="s">
        <v>67</v>
      </c>
      <c r="C92" s="13">
        <v>1999</v>
      </c>
      <c r="D92" s="13">
        <v>1</v>
      </c>
      <c r="E92" s="13">
        <v>7</v>
      </c>
      <c r="F92" s="13">
        <v>39</v>
      </c>
      <c r="G92" s="13">
        <v>91</v>
      </c>
      <c r="H92" s="89">
        <v>-0.09</v>
      </c>
      <c r="I92" s="90">
        <v>2.5344973246972685E-2</v>
      </c>
      <c r="J92" s="13">
        <v>0</v>
      </c>
      <c r="K92" s="13">
        <v>1</v>
      </c>
      <c r="L92" s="13">
        <v>1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1970</v>
      </c>
      <c r="S92" s="13">
        <v>20</v>
      </c>
      <c r="T92" s="13">
        <v>1</v>
      </c>
      <c r="U92" s="13">
        <v>0</v>
      </c>
      <c r="V92" s="13">
        <v>0</v>
      </c>
      <c r="W92" s="13">
        <v>0</v>
      </c>
      <c r="X92" s="13">
        <v>1</v>
      </c>
      <c r="Y92" s="13">
        <v>0</v>
      </c>
      <c r="Z92" s="13">
        <v>1</v>
      </c>
      <c r="AA92" s="13">
        <v>0</v>
      </c>
      <c r="AB92" s="13">
        <v>0</v>
      </c>
      <c r="AC92" s="91">
        <v>1</v>
      </c>
      <c r="AD92" s="91">
        <v>0</v>
      </c>
      <c r="AE92" s="91">
        <v>0</v>
      </c>
      <c r="AF92" s="91">
        <v>0</v>
      </c>
      <c r="AG92" s="91">
        <v>1</v>
      </c>
      <c r="AH92" s="13">
        <v>0</v>
      </c>
      <c r="AI92" s="13">
        <v>0</v>
      </c>
      <c r="AJ92" s="13">
        <v>0</v>
      </c>
    </row>
    <row r="93" spans="1:36" ht="15.2" customHeight="1">
      <c r="A93" s="79" t="s">
        <v>11</v>
      </c>
      <c r="B93" s="13" t="s">
        <v>67</v>
      </c>
      <c r="C93" s="13">
        <v>1999</v>
      </c>
      <c r="D93" s="13">
        <v>1</v>
      </c>
      <c r="E93" s="13">
        <v>7</v>
      </c>
      <c r="F93" s="13">
        <v>40</v>
      </c>
      <c r="G93" s="13">
        <v>92</v>
      </c>
      <c r="H93" s="89">
        <v>-0.09</v>
      </c>
      <c r="I93" s="90">
        <v>2.8319697923222149E-2</v>
      </c>
      <c r="J93" s="13">
        <v>0</v>
      </c>
      <c r="K93" s="13">
        <v>1</v>
      </c>
      <c r="L93" s="13">
        <v>1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1970</v>
      </c>
      <c r="S93" s="13">
        <v>20</v>
      </c>
      <c r="T93" s="13">
        <v>1</v>
      </c>
      <c r="U93" s="13">
        <v>0</v>
      </c>
      <c r="V93" s="13">
        <v>0</v>
      </c>
      <c r="W93" s="13">
        <v>0</v>
      </c>
      <c r="X93" s="13">
        <v>1</v>
      </c>
      <c r="Y93" s="13">
        <v>0</v>
      </c>
      <c r="Z93" s="13">
        <v>1</v>
      </c>
      <c r="AA93" s="13">
        <v>0</v>
      </c>
      <c r="AB93" s="13">
        <v>0</v>
      </c>
      <c r="AC93" s="91">
        <v>1</v>
      </c>
      <c r="AD93" s="91">
        <v>0</v>
      </c>
      <c r="AE93" s="91">
        <v>0</v>
      </c>
      <c r="AF93" s="91">
        <v>0</v>
      </c>
      <c r="AG93" s="91">
        <v>1</v>
      </c>
      <c r="AH93" s="13">
        <v>0</v>
      </c>
      <c r="AI93" s="13">
        <v>0</v>
      </c>
      <c r="AJ93" s="13">
        <v>0</v>
      </c>
    </row>
    <row r="94" spans="1:36" ht="15.2" customHeight="1">
      <c r="A94" s="79" t="s">
        <v>11</v>
      </c>
      <c r="B94" s="13" t="s">
        <v>67</v>
      </c>
      <c r="C94" s="13">
        <v>1999</v>
      </c>
      <c r="D94" s="13">
        <v>1</v>
      </c>
      <c r="E94" s="13">
        <v>7</v>
      </c>
      <c r="F94" s="13">
        <v>41</v>
      </c>
      <c r="G94" s="13">
        <v>93</v>
      </c>
      <c r="H94" s="89">
        <v>-0.06</v>
      </c>
      <c r="I94" s="90">
        <v>2.2181146025878E-2</v>
      </c>
      <c r="J94" s="13">
        <v>0</v>
      </c>
      <c r="K94" s="13">
        <v>1</v>
      </c>
      <c r="L94" s="13">
        <v>1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1970</v>
      </c>
      <c r="S94" s="13">
        <v>20</v>
      </c>
      <c r="T94" s="13">
        <v>1</v>
      </c>
      <c r="U94" s="13">
        <v>0</v>
      </c>
      <c r="V94" s="13">
        <v>0</v>
      </c>
      <c r="W94" s="13">
        <v>0</v>
      </c>
      <c r="X94" s="13">
        <v>1</v>
      </c>
      <c r="Y94" s="13">
        <v>0</v>
      </c>
      <c r="Z94" s="13">
        <v>1</v>
      </c>
      <c r="AA94" s="13">
        <v>0</v>
      </c>
      <c r="AB94" s="13">
        <v>0</v>
      </c>
      <c r="AC94" s="91">
        <v>1</v>
      </c>
      <c r="AD94" s="91">
        <v>0</v>
      </c>
      <c r="AE94" s="91">
        <v>0</v>
      </c>
      <c r="AF94" s="91">
        <v>0</v>
      </c>
      <c r="AG94" s="91">
        <v>1</v>
      </c>
      <c r="AH94" s="13">
        <v>0</v>
      </c>
      <c r="AI94" s="13">
        <v>0</v>
      </c>
      <c r="AJ94" s="13">
        <v>0</v>
      </c>
    </row>
    <row r="95" spans="1:36" ht="15.2" customHeight="1">
      <c r="A95" s="79" t="s">
        <v>11</v>
      </c>
      <c r="B95" s="13" t="s">
        <v>67</v>
      </c>
      <c r="C95" s="13">
        <v>1999</v>
      </c>
      <c r="D95" s="13">
        <v>1</v>
      </c>
      <c r="E95" s="13">
        <v>7</v>
      </c>
      <c r="F95" s="13">
        <v>42</v>
      </c>
      <c r="G95" s="13">
        <v>94</v>
      </c>
      <c r="H95" s="89">
        <v>-0.05</v>
      </c>
      <c r="I95" s="90">
        <v>2.3299161230195715E-2</v>
      </c>
      <c r="J95" s="13">
        <v>0</v>
      </c>
      <c r="K95" s="13">
        <v>1</v>
      </c>
      <c r="L95" s="13">
        <v>1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1970</v>
      </c>
      <c r="S95" s="13">
        <v>20</v>
      </c>
      <c r="T95" s="13">
        <v>1</v>
      </c>
      <c r="U95" s="13">
        <v>0</v>
      </c>
      <c r="V95" s="13">
        <v>0</v>
      </c>
      <c r="W95" s="13">
        <v>0</v>
      </c>
      <c r="X95" s="13">
        <v>1</v>
      </c>
      <c r="Y95" s="13">
        <v>0</v>
      </c>
      <c r="Z95" s="13">
        <v>1</v>
      </c>
      <c r="AA95" s="13">
        <v>0</v>
      </c>
      <c r="AB95" s="13">
        <v>0</v>
      </c>
      <c r="AC95" s="91">
        <v>1</v>
      </c>
      <c r="AD95" s="91">
        <v>0</v>
      </c>
      <c r="AE95" s="91">
        <v>0</v>
      </c>
      <c r="AF95" s="91">
        <v>0</v>
      </c>
      <c r="AG95" s="91">
        <v>1</v>
      </c>
      <c r="AH95" s="13">
        <v>0</v>
      </c>
      <c r="AI95" s="13">
        <v>0</v>
      </c>
      <c r="AJ95" s="13">
        <v>0</v>
      </c>
    </row>
    <row r="96" spans="1:36" ht="15.2" customHeight="1">
      <c r="A96" s="79" t="s">
        <v>12</v>
      </c>
      <c r="B96" s="13" t="s">
        <v>68</v>
      </c>
      <c r="C96" s="13">
        <v>2000</v>
      </c>
      <c r="D96" s="13">
        <v>0</v>
      </c>
      <c r="E96" s="13">
        <v>8</v>
      </c>
      <c r="F96" s="13">
        <v>1</v>
      </c>
      <c r="G96" s="13">
        <v>95</v>
      </c>
      <c r="H96" s="89">
        <v>0.36</v>
      </c>
      <c r="I96" s="90">
        <v>0.15</v>
      </c>
      <c r="J96" s="13">
        <v>1</v>
      </c>
      <c r="K96" s="13">
        <v>0</v>
      </c>
      <c r="L96" s="13">
        <v>0</v>
      </c>
      <c r="M96" s="13">
        <v>1</v>
      </c>
      <c r="N96" s="13">
        <v>0</v>
      </c>
      <c r="O96" s="13">
        <v>0</v>
      </c>
      <c r="P96" s="13">
        <v>0</v>
      </c>
      <c r="Q96" s="13">
        <v>0</v>
      </c>
      <c r="R96" s="13">
        <v>1965</v>
      </c>
      <c r="S96" s="13">
        <v>5</v>
      </c>
      <c r="T96" s="13">
        <v>1</v>
      </c>
      <c r="U96" s="13">
        <v>0</v>
      </c>
      <c r="V96" s="13">
        <v>0</v>
      </c>
      <c r="W96" s="13">
        <v>0</v>
      </c>
      <c r="X96" s="13">
        <v>1</v>
      </c>
      <c r="Y96" s="13">
        <v>0</v>
      </c>
      <c r="Z96" s="13">
        <v>0</v>
      </c>
      <c r="AA96" s="13">
        <v>0</v>
      </c>
      <c r="AB96" s="13">
        <v>0</v>
      </c>
      <c r="AC96" s="91">
        <v>1</v>
      </c>
      <c r="AD96" s="91">
        <v>0</v>
      </c>
      <c r="AE96" s="91">
        <v>0</v>
      </c>
      <c r="AF96" s="91">
        <v>0</v>
      </c>
      <c r="AG96" s="91">
        <v>1</v>
      </c>
      <c r="AH96" s="13">
        <v>0</v>
      </c>
      <c r="AI96" s="13">
        <v>0</v>
      </c>
      <c r="AJ96" s="13">
        <v>0</v>
      </c>
    </row>
    <row r="97" spans="1:36" ht="15.2" customHeight="1">
      <c r="A97" s="79" t="s">
        <v>12</v>
      </c>
      <c r="B97" s="13" t="s">
        <v>68</v>
      </c>
      <c r="C97" s="13">
        <v>2000</v>
      </c>
      <c r="D97" s="13">
        <v>0</v>
      </c>
      <c r="E97" s="13">
        <v>8</v>
      </c>
      <c r="F97" s="13">
        <v>2</v>
      </c>
      <c r="G97" s="13">
        <v>96</v>
      </c>
      <c r="H97" s="89">
        <v>0.13</v>
      </c>
      <c r="I97" s="90">
        <v>0.06</v>
      </c>
      <c r="J97" s="13">
        <v>1</v>
      </c>
      <c r="K97" s="13">
        <v>0</v>
      </c>
      <c r="L97" s="13">
        <v>0</v>
      </c>
      <c r="M97" s="13">
        <v>0</v>
      </c>
      <c r="N97" s="13">
        <v>1</v>
      </c>
      <c r="O97" s="13">
        <v>0</v>
      </c>
      <c r="P97" s="13">
        <v>0</v>
      </c>
      <c r="Q97" s="13">
        <v>0</v>
      </c>
      <c r="R97" s="13">
        <v>1965</v>
      </c>
      <c r="S97" s="13">
        <v>5</v>
      </c>
      <c r="T97" s="13">
        <v>1</v>
      </c>
      <c r="U97" s="13">
        <v>0</v>
      </c>
      <c r="V97" s="13">
        <v>0</v>
      </c>
      <c r="W97" s="13">
        <v>0</v>
      </c>
      <c r="X97" s="13">
        <v>1</v>
      </c>
      <c r="Y97" s="13">
        <v>0</v>
      </c>
      <c r="Z97" s="13">
        <v>0</v>
      </c>
      <c r="AA97" s="13">
        <v>0</v>
      </c>
      <c r="AB97" s="13">
        <v>0</v>
      </c>
      <c r="AC97" s="91">
        <v>1</v>
      </c>
      <c r="AD97" s="91">
        <v>0</v>
      </c>
      <c r="AE97" s="91">
        <v>0</v>
      </c>
      <c r="AF97" s="91">
        <v>0</v>
      </c>
      <c r="AG97" s="91">
        <v>1</v>
      </c>
      <c r="AH97" s="13">
        <v>0</v>
      </c>
      <c r="AI97" s="13">
        <v>0</v>
      </c>
      <c r="AJ97" s="13">
        <v>0</v>
      </c>
    </row>
    <row r="98" spans="1:36" ht="15.2" customHeight="1">
      <c r="A98" s="79" t="s">
        <v>12</v>
      </c>
      <c r="B98" s="13" t="s">
        <v>68</v>
      </c>
      <c r="C98" s="13">
        <v>2000</v>
      </c>
      <c r="D98" s="13">
        <v>0</v>
      </c>
      <c r="E98" s="13">
        <v>8</v>
      </c>
      <c r="F98" s="13">
        <v>3</v>
      </c>
      <c r="G98" s="13">
        <v>97</v>
      </c>
      <c r="H98" s="89">
        <v>0.16</v>
      </c>
      <c r="I98" s="90">
        <v>0.02</v>
      </c>
      <c r="J98" s="13">
        <v>1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1970</v>
      </c>
      <c r="S98" s="13">
        <v>5</v>
      </c>
      <c r="T98" s="13">
        <v>1</v>
      </c>
      <c r="U98" s="13">
        <v>0</v>
      </c>
      <c r="V98" s="13">
        <v>0</v>
      </c>
      <c r="W98" s="13">
        <v>0</v>
      </c>
      <c r="X98" s="13">
        <v>1</v>
      </c>
      <c r="Y98" s="13">
        <v>0</v>
      </c>
      <c r="Z98" s="13">
        <v>0</v>
      </c>
      <c r="AA98" s="13">
        <v>0</v>
      </c>
      <c r="AB98" s="13">
        <v>0</v>
      </c>
      <c r="AC98" s="91">
        <v>1</v>
      </c>
      <c r="AD98" s="91">
        <v>0</v>
      </c>
      <c r="AE98" s="91">
        <v>1</v>
      </c>
      <c r="AF98" s="91">
        <v>0</v>
      </c>
      <c r="AG98" s="91">
        <v>0</v>
      </c>
      <c r="AH98" s="13">
        <v>0</v>
      </c>
      <c r="AI98" s="13">
        <v>0</v>
      </c>
      <c r="AJ98" s="13">
        <v>0</v>
      </c>
    </row>
    <row r="99" spans="1:36" ht="15.2" customHeight="1">
      <c r="A99" s="79" t="s">
        <v>12</v>
      </c>
      <c r="B99" s="13" t="s">
        <v>68</v>
      </c>
      <c r="C99" s="13">
        <v>2000</v>
      </c>
      <c r="D99" s="13">
        <v>0</v>
      </c>
      <c r="E99" s="13">
        <v>8</v>
      </c>
      <c r="F99" s="13">
        <v>4</v>
      </c>
      <c r="G99" s="13">
        <v>98</v>
      </c>
      <c r="H99" s="89">
        <v>0.13</v>
      </c>
      <c r="I99" s="90">
        <v>0.06</v>
      </c>
      <c r="J99" s="13">
        <v>1</v>
      </c>
      <c r="K99" s="13">
        <v>0</v>
      </c>
      <c r="L99" s="13">
        <v>0</v>
      </c>
      <c r="M99" s="13">
        <v>0</v>
      </c>
      <c r="N99" s="13">
        <v>0</v>
      </c>
      <c r="O99" s="13">
        <v>1</v>
      </c>
      <c r="P99" s="13">
        <v>0</v>
      </c>
      <c r="Q99" s="13">
        <v>1</v>
      </c>
      <c r="R99" s="13">
        <v>1970</v>
      </c>
      <c r="S99" s="13">
        <v>5</v>
      </c>
      <c r="T99" s="13">
        <v>1</v>
      </c>
      <c r="U99" s="13">
        <v>0</v>
      </c>
      <c r="V99" s="13">
        <v>0</v>
      </c>
      <c r="W99" s="13">
        <v>0</v>
      </c>
      <c r="X99" s="13">
        <v>1</v>
      </c>
      <c r="Y99" s="13">
        <v>0</v>
      </c>
      <c r="Z99" s="13">
        <v>0</v>
      </c>
      <c r="AA99" s="13">
        <v>0</v>
      </c>
      <c r="AB99" s="13">
        <v>0</v>
      </c>
      <c r="AC99" s="91">
        <v>1</v>
      </c>
      <c r="AD99" s="91">
        <v>0</v>
      </c>
      <c r="AE99" s="91">
        <v>0</v>
      </c>
      <c r="AF99" s="91">
        <v>0</v>
      </c>
      <c r="AG99" s="91">
        <v>1</v>
      </c>
      <c r="AH99" s="13">
        <v>0</v>
      </c>
      <c r="AI99" s="13">
        <v>0</v>
      </c>
      <c r="AJ99" s="13">
        <v>0</v>
      </c>
    </row>
    <row r="100" spans="1:36" ht="15.2" customHeight="1">
      <c r="A100" s="79" t="s">
        <v>12</v>
      </c>
      <c r="B100" s="13" t="s">
        <v>68</v>
      </c>
      <c r="C100" s="13">
        <v>2000</v>
      </c>
      <c r="D100" s="13">
        <v>0</v>
      </c>
      <c r="E100" s="13">
        <v>8</v>
      </c>
      <c r="F100" s="13">
        <v>5</v>
      </c>
      <c r="G100" s="13">
        <v>99</v>
      </c>
      <c r="H100" s="89">
        <v>0.13</v>
      </c>
      <c r="I100" s="90">
        <v>0.11</v>
      </c>
      <c r="J100" s="13">
        <v>1</v>
      </c>
      <c r="K100" s="13">
        <v>0</v>
      </c>
      <c r="L100" s="13">
        <v>0</v>
      </c>
      <c r="M100" s="13">
        <v>1</v>
      </c>
      <c r="N100" s="13">
        <v>0</v>
      </c>
      <c r="O100" s="13">
        <v>0</v>
      </c>
      <c r="P100" s="13">
        <v>0</v>
      </c>
      <c r="Q100" s="13">
        <v>0</v>
      </c>
      <c r="R100" s="13">
        <v>1965</v>
      </c>
      <c r="S100" s="13">
        <v>5</v>
      </c>
      <c r="T100" s="13">
        <v>1</v>
      </c>
      <c r="U100" s="13">
        <v>0</v>
      </c>
      <c r="V100" s="13">
        <v>0</v>
      </c>
      <c r="W100" s="13">
        <v>0</v>
      </c>
      <c r="X100" s="13">
        <v>1</v>
      </c>
      <c r="Y100" s="13">
        <v>0</v>
      </c>
      <c r="Z100" s="13">
        <v>0</v>
      </c>
      <c r="AA100" s="13">
        <v>0</v>
      </c>
      <c r="AB100" s="13">
        <v>0</v>
      </c>
      <c r="AC100" s="91">
        <v>1</v>
      </c>
      <c r="AD100" s="91">
        <v>0</v>
      </c>
      <c r="AE100" s="91">
        <v>0</v>
      </c>
      <c r="AF100" s="91">
        <v>0</v>
      </c>
      <c r="AG100" s="91">
        <v>1</v>
      </c>
      <c r="AH100" s="13">
        <v>0</v>
      </c>
      <c r="AI100" s="13">
        <v>0</v>
      </c>
      <c r="AJ100" s="13">
        <v>0</v>
      </c>
    </row>
    <row r="101" spans="1:36" ht="15.2" customHeight="1">
      <c r="A101" s="79" t="s">
        <v>12</v>
      </c>
      <c r="B101" s="13" t="s">
        <v>68</v>
      </c>
      <c r="C101" s="13">
        <v>2000</v>
      </c>
      <c r="D101" s="13">
        <v>0</v>
      </c>
      <c r="E101" s="13">
        <v>8</v>
      </c>
      <c r="F101" s="13">
        <v>6</v>
      </c>
      <c r="G101" s="13">
        <v>100</v>
      </c>
      <c r="H101" s="89">
        <v>-0.05</v>
      </c>
      <c r="I101" s="90">
        <v>0.02</v>
      </c>
      <c r="J101" s="13">
        <v>0</v>
      </c>
      <c r="K101" s="13">
        <v>1</v>
      </c>
      <c r="L101" s="13">
        <v>1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1970</v>
      </c>
      <c r="S101" s="13">
        <v>25</v>
      </c>
      <c r="T101" s="13">
        <v>1</v>
      </c>
      <c r="U101" s="13">
        <v>0</v>
      </c>
      <c r="V101" s="13">
        <v>0</v>
      </c>
      <c r="W101" s="13">
        <v>0</v>
      </c>
      <c r="X101" s="13">
        <v>1</v>
      </c>
      <c r="Y101" s="13">
        <v>0</v>
      </c>
      <c r="Z101" s="13">
        <v>0</v>
      </c>
      <c r="AA101" s="13">
        <v>1</v>
      </c>
      <c r="AB101" s="13">
        <v>0</v>
      </c>
      <c r="AC101" s="91">
        <v>1</v>
      </c>
      <c r="AD101" s="91">
        <v>0</v>
      </c>
      <c r="AE101" s="91">
        <v>1</v>
      </c>
      <c r="AF101" s="91">
        <v>0</v>
      </c>
      <c r="AG101" s="91">
        <v>0</v>
      </c>
      <c r="AH101" s="13">
        <v>0</v>
      </c>
      <c r="AI101" s="13">
        <v>0</v>
      </c>
      <c r="AJ101" s="13">
        <v>0</v>
      </c>
    </row>
    <row r="102" spans="1:36" ht="15.2" customHeight="1">
      <c r="A102" s="79" t="s">
        <v>12</v>
      </c>
      <c r="B102" s="13" t="s">
        <v>68</v>
      </c>
      <c r="C102" s="13">
        <v>2000</v>
      </c>
      <c r="D102" s="13">
        <v>0</v>
      </c>
      <c r="E102" s="13">
        <v>8</v>
      </c>
      <c r="F102" s="13">
        <v>7</v>
      </c>
      <c r="G102" s="13">
        <v>101</v>
      </c>
      <c r="H102" s="89">
        <v>-0.05</v>
      </c>
      <c r="I102" s="90">
        <v>0.03</v>
      </c>
      <c r="J102" s="13">
        <v>0</v>
      </c>
      <c r="K102" s="13">
        <v>1</v>
      </c>
      <c r="L102" s="13">
        <v>1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1970</v>
      </c>
      <c r="S102" s="13">
        <v>25</v>
      </c>
      <c r="T102" s="13">
        <v>1</v>
      </c>
      <c r="U102" s="13">
        <v>0</v>
      </c>
      <c r="V102" s="13">
        <v>0</v>
      </c>
      <c r="W102" s="13">
        <v>0</v>
      </c>
      <c r="X102" s="13">
        <v>1</v>
      </c>
      <c r="Y102" s="13">
        <v>0</v>
      </c>
      <c r="Z102" s="13">
        <v>0</v>
      </c>
      <c r="AA102" s="13">
        <v>1</v>
      </c>
      <c r="AB102" s="13">
        <v>0</v>
      </c>
      <c r="AC102" s="91">
        <v>1</v>
      </c>
      <c r="AD102" s="91">
        <v>0</v>
      </c>
      <c r="AE102" s="91">
        <v>1</v>
      </c>
      <c r="AF102" s="91">
        <v>0</v>
      </c>
      <c r="AG102" s="91">
        <v>0</v>
      </c>
      <c r="AH102" s="13">
        <v>0</v>
      </c>
      <c r="AI102" s="13">
        <v>0</v>
      </c>
      <c r="AJ102" s="13">
        <v>0</v>
      </c>
    </row>
    <row r="103" spans="1:36" ht="15.2" customHeight="1">
      <c r="A103" s="79" t="s">
        <v>12</v>
      </c>
      <c r="B103" s="13" t="s">
        <v>68</v>
      </c>
      <c r="C103" s="13">
        <v>2000</v>
      </c>
      <c r="D103" s="13">
        <v>0</v>
      </c>
      <c r="E103" s="13">
        <v>8</v>
      </c>
      <c r="F103" s="13">
        <v>8</v>
      </c>
      <c r="G103" s="13">
        <v>102</v>
      </c>
      <c r="H103" s="89">
        <v>-0.05</v>
      </c>
      <c r="I103" s="90">
        <v>0.03</v>
      </c>
      <c r="J103" s="13">
        <v>0</v>
      </c>
      <c r="K103" s="13">
        <v>1</v>
      </c>
      <c r="L103" s="13">
        <v>1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1970</v>
      </c>
      <c r="S103" s="13">
        <v>25</v>
      </c>
      <c r="T103" s="13">
        <v>1</v>
      </c>
      <c r="U103" s="13">
        <v>0</v>
      </c>
      <c r="V103" s="13">
        <v>0</v>
      </c>
      <c r="W103" s="13">
        <v>0</v>
      </c>
      <c r="X103" s="13">
        <v>1</v>
      </c>
      <c r="Y103" s="13">
        <v>0</v>
      </c>
      <c r="Z103" s="13">
        <v>1</v>
      </c>
      <c r="AA103" s="13">
        <v>0</v>
      </c>
      <c r="AB103" s="13">
        <v>0</v>
      </c>
      <c r="AC103" s="91">
        <v>1</v>
      </c>
      <c r="AD103" s="91">
        <v>0</v>
      </c>
      <c r="AE103" s="91">
        <v>1</v>
      </c>
      <c r="AF103" s="91">
        <v>0</v>
      </c>
      <c r="AG103" s="91">
        <v>0</v>
      </c>
      <c r="AH103" s="13">
        <v>0</v>
      </c>
      <c r="AI103" s="13">
        <v>0</v>
      </c>
      <c r="AJ103" s="13">
        <v>0</v>
      </c>
    </row>
    <row r="104" spans="1:36" ht="15.2" customHeight="1">
      <c r="A104" s="79" t="s">
        <v>12</v>
      </c>
      <c r="B104" s="13" t="s">
        <v>68</v>
      </c>
      <c r="C104" s="13">
        <v>2000</v>
      </c>
      <c r="D104" s="13">
        <v>0</v>
      </c>
      <c r="E104" s="13">
        <v>8</v>
      </c>
      <c r="F104" s="13">
        <v>9</v>
      </c>
      <c r="G104" s="13">
        <v>103</v>
      </c>
      <c r="H104" s="89">
        <v>0.02</v>
      </c>
      <c r="I104" s="90">
        <v>0.03</v>
      </c>
      <c r="J104" s="13">
        <v>1</v>
      </c>
      <c r="K104" s="13">
        <v>0</v>
      </c>
      <c r="L104" s="13">
        <v>1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1970</v>
      </c>
      <c r="S104" s="13">
        <v>25</v>
      </c>
      <c r="T104" s="13">
        <v>1</v>
      </c>
      <c r="U104" s="13">
        <v>0</v>
      </c>
      <c r="V104" s="13">
        <v>0</v>
      </c>
      <c r="W104" s="13">
        <v>0</v>
      </c>
      <c r="X104" s="13">
        <v>1</v>
      </c>
      <c r="Y104" s="13">
        <v>0</v>
      </c>
      <c r="Z104" s="13">
        <v>0</v>
      </c>
      <c r="AA104" s="13">
        <v>0</v>
      </c>
      <c r="AB104" s="13">
        <v>0</v>
      </c>
      <c r="AC104" s="91">
        <v>1</v>
      </c>
      <c r="AD104" s="91">
        <v>0</v>
      </c>
      <c r="AE104" s="91">
        <v>0</v>
      </c>
      <c r="AF104" s="91">
        <v>0</v>
      </c>
      <c r="AG104" s="91">
        <v>1</v>
      </c>
      <c r="AH104" s="13">
        <v>0</v>
      </c>
      <c r="AI104" s="13">
        <v>0</v>
      </c>
      <c r="AJ104" s="13">
        <v>0</v>
      </c>
    </row>
    <row r="105" spans="1:36" ht="15.2" customHeight="1">
      <c r="A105" s="79" t="s">
        <v>12</v>
      </c>
      <c r="B105" s="13" t="s">
        <v>68</v>
      </c>
      <c r="C105" s="13">
        <v>2000</v>
      </c>
      <c r="D105" s="13">
        <v>0</v>
      </c>
      <c r="E105" s="13">
        <v>8</v>
      </c>
      <c r="F105" s="13">
        <v>10</v>
      </c>
      <c r="G105" s="13">
        <v>104</v>
      </c>
      <c r="H105" s="89">
        <v>-0.01</v>
      </c>
      <c r="I105" s="90">
        <v>0.01</v>
      </c>
      <c r="J105" s="13">
        <v>1</v>
      </c>
      <c r="K105" s="13">
        <v>0</v>
      </c>
      <c r="L105" s="13">
        <v>0</v>
      </c>
      <c r="M105" s="13">
        <v>0</v>
      </c>
      <c r="N105" s="13">
        <v>0</v>
      </c>
      <c r="O105" s="13">
        <v>1</v>
      </c>
      <c r="P105" s="13">
        <v>0</v>
      </c>
      <c r="Q105" s="13">
        <v>1</v>
      </c>
      <c r="R105" s="13">
        <v>1970</v>
      </c>
      <c r="S105" s="13">
        <v>5</v>
      </c>
      <c r="T105" s="13">
        <v>1</v>
      </c>
      <c r="U105" s="13">
        <v>0</v>
      </c>
      <c r="V105" s="13">
        <v>0</v>
      </c>
      <c r="W105" s="13">
        <v>0</v>
      </c>
      <c r="X105" s="13">
        <v>1</v>
      </c>
      <c r="Y105" s="13">
        <v>0</v>
      </c>
      <c r="Z105" s="13">
        <v>0</v>
      </c>
      <c r="AA105" s="13">
        <v>1</v>
      </c>
      <c r="AB105" s="13">
        <v>0</v>
      </c>
      <c r="AC105" s="91">
        <v>1</v>
      </c>
      <c r="AD105" s="91">
        <v>0</v>
      </c>
      <c r="AE105" s="91">
        <v>0</v>
      </c>
      <c r="AF105" s="91">
        <v>0</v>
      </c>
      <c r="AG105" s="91">
        <v>1</v>
      </c>
      <c r="AH105" s="13">
        <v>0</v>
      </c>
      <c r="AI105" s="13">
        <v>0</v>
      </c>
      <c r="AJ105" s="13">
        <v>0</v>
      </c>
    </row>
    <row r="106" spans="1:36" ht="15.2" customHeight="1">
      <c r="A106" s="79" t="s">
        <v>317</v>
      </c>
      <c r="B106" s="13" t="s">
        <v>363</v>
      </c>
      <c r="C106" s="13">
        <v>2003</v>
      </c>
      <c r="D106" s="13">
        <v>0</v>
      </c>
      <c r="E106" s="13">
        <v>9</v>
      </c>
      <c r="F106" s="13">
        <v>1</v>
      </c>
      <c r="G106" s="13">
        <v>105</v>
      </c>
      <c r="H106" s="89">
        <v>-0.04</v>
      </c>
      <c r="I106" s="90">
        <v>1.4084507042253521E-2</v>
      </c>
      <c r="J106" s="13">
        <v>0</v>
      </c>
      <c r="K106" s="13">
        <v>1</v>
      </c>
      <c r="L106" s="13">
        <v>0</v>
      </c>
      <c r="M106" s="13">
        <v>0</v>
      </c>
      <c r="N106" s="13">
        <v>0</v>
      </c>
      <c r="O106" s="13">
        <v>0</v>
      </c>
      <c r="P106" s="13">
        <v>1</v>
      </c>
      <c r="Q106" s="13">
        <v>1</v>
      </c>
      <c r="R106" s="13">
        <v>1965</v>
      </c>
      <c r="S106" s="13">
        <v>33</v>
      </c>
      <c r="T106" s="13">
        <v>1</v>
      </c>
      <c r="U106" s="13">
        <v>0</v>
      </c>
      <c r="V106" s="13">
        <v>0</v>
      </c>
      <c r="W106" s="13">
        <v>0</v>
      </c>
      <c r="X106" s="13">
        <v>1</v>
      </c>
      <c r="Y106" s="13">
        <v>1</v>
      </c>
      <c r="Z106" s="13">
        <v>0</v>
      </c>
      <c r="AA106" s="13">
        <v>0</v>
      </c>
      <c r="AB106" s="13">
        <v>1</v>
      </c>
      <c r="AC106" s="91">
        <v>1</v>
      </c>
      <c r="AD106" s="91">
        <v>0</v>
      </c>
      <c r="AE106" s="91">
        <v>0</v>
      </c>
      <c r="AF106" s="91">
        <v>0</v>
      </c>
      <c r="AG106" s="91">
        <v>1</v>
      </c>
      <c r="AH106" s="13">
        <v>0</v>
      </c>
      <c r="AI106" s="13">
        <v>0</v>
      </c>
      <c r="AJ106" s="13">
        <v>1</v>
      </c>
    </row>
    <row r="107" spans="1:36" ht="15.2" customHeight="1">
      <c r="A107" s="79" t="s">
        <v>241</v>
      </c>
      <c r="B107" s="13" t="s">
        <v>240</v>
      </c>
      <c r="C107" s="13">
        <v>2002</v>
      </c>
      <c r="D107" s="13">
        <v>0</v>
      </c>
      <c r="E107" s="13">
        <v>10</v>
      </c>
      <c r="F107" s="13">
        <v>1</v>
      </c>
      <c r="G107" s="13">
        <v>106</v>
      </c>
      <c r="H107" s="89">
        <v>-8.7999999999999995E-2</v>
      </c>
      <c r="I107" s="90">
        <v>2.5000000000000001E-2</v>
      </c>
      <c r="J107" s="13">
        <v>0</v>
      </c>
      <c r="K107" s="13">
        <v>1</v>
      </c>
      <c r="L107" s="13">
        <v>1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1970</v>
      </c>
      <c r="S107" s="13">
        <v>22</v>
      </c>
      <c r="T107" s="13">
        <v>1</v>
      </c>
      <c r="U107" s="13">
        <v>0</v>
      </c>
      <c r="V107" s="13">
        <v>0</v>
      </c>
      <c r="W107" s="13">
        <v>0</v>
      </c>
      <c r="X107" s="13">
        <v>1</v>
      </c>
      <c r="Y107" s="13">
        <v>0</v>
      </c>
      <c r="Z107" s="13">
        <v>1</v>
      </c>
      <c r="AA107" s="13">
        <v>0</v>
      </c>
      <c r="AB107" s="13">
        <v>0</v>
      </c>
      <c r="AC107" s="91">
        <v>1</v>
      </c>
      <c r="AD107" s="91">
        <v>0</v>
      </c>
      <c r="AE107" s="91">
        <v>0</v>
      </c>
      <c r="AF107" s="91">
        <v>0</v>
      </c>
      <c r="AG107" s="91">
        <v>0</v>
      </c>
      <c r="AH107" s="13">
        <v>0</v>
      </c>
      <c r="AI107" s="13">
        <v>0</v>
      </c>
      <c r="AJ107" s="13">
        <v>0</v>
      </c>
    </row>
    <row r="108" spans="1:36" ht="15.2" customHeight="1">
      <c r="A108" s="79" t="s">
        <v>241</v>
      </c>
      <c r="B108" s="13" t="s">
        <v>240</v>
      </c>
      <c r="C108" s="13">
        <v>2002</v>
      </c>
      <c r="D108" s="13">
        <v>0</v>
      </c>
      <c r="E108" s="13">
        <v>10</v>
      </c>
      <c r="F108" s="13">
        <v>2</v>
      </c>
      <c r="G108" s="13">
        <v>107</v>
      </c>
      <c r="H108" s="89">
        <v>-4.5999999999999999E-2</v>
      </c>
      <c r="I108" s="90">
        <v>0.03</v>
      </c>
      <c r="J108" s="13">
        <v>0</v>
      </c>
      <c r="K108" s="13">
        <v>1</v>
      </c>
      <c r="L108" s="13">
        <v>1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1970</v>
      </c>
      <c r="S108" s="13">
        <v>22</v>
      </c>
      <c r="T108" s="13">
        <v>1</v>
      </c>
      <c r="U108" s="13">
        <v>0</v>
      </c>
      <c r="V108" s="13">
        <v>0</v>
      </c>
      <c r="W108" s="13">
        <v>0</v>
      </c>
      <c r="X108" s="13">
        <v>1</v>
      </c>
      <c r="Y108" s="13">
        <v>0</v>
      </c>
      <c r="Z108" s="13">
        <v>1</v>
      </c>
      <c r="AA108" s="13">
        <v>0</v>
      </c>
      <c r="AB108" s="13">
        <v>0</v>
      </c>
      <c r="AC108" s="91">
        <v>1</v>
      </c>
      <c r="AD108" s="91">
        <v>0</v>
      </c>
      <c r="AE108" s="91">
        <v>1</v>
      </c>
      <c r="AF108" s="91">
        <v>0</v>
      </c>
      <c r="AG108" s="91">
        <v>0</v>
      </c>
      <c r="AH108" s="13">
        <v>0</v>
      </c>
      <c r="AI108" s="13">
        <v>0</v>
      </c>
      <c r="AJ108" s="13">
        <v>0</v>
      </c>
    </row>
    <row r="109" spans="1:36" ht="15.2" customHeight="1">
      <c r="A109" s="79" t="s">
        <v>242</v>
      </c>
      <c r="B109" s="13" t="s">
        <v>243</v>
      </c>
      <c r="C109" s="13">
        <v>1999</v>
      </c>
      <c r="D109" s="13">
        <v>0</v>
      </c>
      <c r="E109" s="13">
        <v>11</v>
      </c>
      <c r="F109" s="13">
        <v>1</v>
      </c>
      <c r="G109" s="13">
        <v>108</v>
      </c>
      <c r="H109" s="89">
        <v>-3.7600000000000001E-2</v>
      </c>
      <c r="I109" s="90">
        <v>2.0512820512820513E-2</v>
      </c>
      <c r="J109" s="13">
        <v>0</v>
      </c>
      <c r="K109" s="13">
        <v>1</v>
      </c>
      <c r="L109" s="13">
        <v>1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1960</v>
      </c>
      <c r="S109" s="13">
        <v>25</v>
      </c>
      <c r="T109" s="13">
        <v>1</v>
      </c>
      <c r="U109" s="13">
        <v>0</v>
      </c>
      <c r="V109" s="13">
        <v>0</v>
      </c>
      <c r="W109" s="13">
        <v>0</v>
      </c>
      <c r="X109" s="13">
        <v>1</v>
      </c>
      <c r="Y109" s="13">
        <v>0</v>
      </c>
      <c r="Z109" s="13">
        <v>1</v>
      </c>
      <c r="AA109" s="13">
        <v>0</v>
      </c>
      <c r="AB109" s="13">
        <v>0</v>
      </c>
      <c r="AC109" s="91">
        <v>0</v>
      </c>
      <c r="AD109" s="91">
        <v>1</v>
      </c>
      <c r="AE109" s="91">
        <v>0</v>
      </c>
      <c r="AF109" s="91">
        <v>0</v>
      </c>
      <c r="AG109" s="91">
        <v>1</v>
      </c>
      <c r="AH109" s="13">
        <v>0</v>
      </c>
      <c r="AI109" s="13">
        <v>0</v>
      </c>
      <c r="AJ109" s="13">
        <v>0</v>
      </c>
    </row>
    <row r="110" spans="1:36" ht="15.2" customHeight="1">
      <c r="A110" s="79" t="s">
        <v>242</v>
      </c>
      <c r="B110" s="13" t="s">
        <v>243</v>
      </c>
      <c r="C110" s="13">
        <v>1999</v>
      </c>
      <c r="D110" s="13">
        <v>0</v>
      </c>
      <c r="E110" s="13">
        <v>11</v>
      </c>
      <c r="F110" s="13">
        <v>2</v>
      </c>
      <c r="G110" s="13">
        <v>109</v>
      </c>
      <c r="H110" s="89">
        <v>-8.4099999999999994E-2</v>
      </c>
      <c r="I110" s="90">
        <v>3.1616541353383452E-2</v>
      </c>
      <c r="J110" s="13">
        <v>0</v>
      </c>
      <c r="K110" s="13">
        <v>1</v>
      </c>
      <c r="L110" s="13">
        <v>1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1960</v>
      </c>
      <c r="S110" s="13">
        <v>25</v>
      </c>
      <c r="T110" s="13">
        <v>1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1</v>
      </c>
      <c r="AA110" s="13">
        <v>0</v>
      </c>
      <c r="AB110" s="13">
        <v>0</v>
      </c>
      <c r="AC110" s="91">
        <v>0</v>
      </c>
      <c r="AD110" s="91">
        <v>1</v>
      </c>
      <c r="AE110" s="91">
        <v>0</v>
      </c>
      <c r="AF110" s="91">
        <v>0</v>
      </c>
      <c r="AG110" s="91">
        <v>1</v>
      </c>
      <c r="AH110" s="13">
        <v>0</v>
      </c>
      <c r="AI110" s="13">
        <v>0</v>
      </c>
      <c r="AJ110" s="13">
        <v>0</v>
      </c>
    </row>
    <row r="111" spans="1:36" ht="15.2" customHeight="1">
      <c r="A111" s="79" t="s">
        <v>242</v>
      </c>
      <c r="B111" s="13" t="s">
        <v>243</v>
      </c>
      <c r="C111" s="13">
        <v>1999</v>
      </c>
      <c r="D111" s="13">
        <v>0</v>
      </c>
      <c r="E111" s="13">
        <v>11</v>
      </c>
      <c r="F111" s="13">
        <v>3</v>
      </c>
      <c r="G111" s="13">
        <v>110</v>
      </c>
      <c r="H111" s="89">
        <v>-1.0999999999999999E-2</v>
      </c>
      <c r="I111" s="90">
        <v>2.8571428571428571E-2</v>
      </c>
      <c r="J111" s="13">
        <v>0</v>
      </c>
      <c r="K111" s="13">
        <v>1</v>
      </c>
      <c r="L111" s="13">
        <v>1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1960</v>
      </c>
      <c r="S111" s="13">
        <v>25</v>
      </c>
      <c r="T111" s="13">
        <v>1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1</v>
      </c>
      <c r="AA111" s="13">
        <v>0</v>
      </c>
      <c r="AB111" s="13">
        <v>0</v>
      </c>
      <c r="AC111" s="91">
        <v>0</v>
      </c>
      <c r="AD111" s="91">
        <v>1</v>
      </c>
      <c r="AE111" s="91">
        <v>0</v>
      </c>
      <c r="AF111" s="91">
        <v>0</v>
      </c>
      <c r="AG111" s="91">
        <v>0</v>
      </c>
      <c r="AH111" s="13">
        <v>0</v>
      </c>
      <c r="AI111" s="13">
        <v>0</v>
      </c>
      <c r="AJ111" s="13">
        <v>0</v>
      </c>
    </row>
    <row r="112" spans="1:36" ht="14.65" customHeight="1">
      <c r="A112" s="79" t="s">
        <v>244</v>
      </c>
      <c r="B112" s="13" t="s">
        <v>245</v>
      </c>
      <c r="C112" s="13">
        <v>2005</v>
      </c>
      <c r="D112" s="13">
        <v>0</v>
      </c>
      <c r="E112" s="13">
        <v>12</v>
      </c>
      <c r="F112" s="13">
        <v>1</v>
      </c>
      <c r="G112" s="13">
        <v>111</v>
      </c>
      <c r="H112" s="89">
        <v>-5.6666666666666671E-2</v>
      </c>
      <c r="I112" s="90">
        <v>2.7243589743589747E-2</v>
      </c>
      <c r="J112" s="13">
        <v>0</v>
      </c>
      <c r="K112" s="13">
        <v>1</v>
      </c>
      <c r="L112" s="13">
        <v>1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1960</v>
      </c>
      <c r="S112" s="13">
        <v>30</v>
      </c>
      <c r="T112" s="13">
        <v>1</v>
      </c>
      <c r="U112" s="13">
        <v>0</v>
      </c>
      <c r="V112" s="13">
        <v>0</v>
      </c>
      <c r="W112" s="13">
        <v>0</v>
      </c>
      <c r="X112" s="13">
        <v>1</v>
      </c>
      <c r="Y112" s="13">
        <v>1</v>
      </c>
      <c r="Z112" s="13">
        <v>1</v>
      </c>
      <c r="AA112" s="13">
        <v>0</v>
      </c>
      <c r="AB112" s="13">
        <v>0</v>
      </c>
      <c r="AC112" s="91">
        <v>1</v>
      </c>
      <c r="AD112" s="91">
        <v>0</v>
      </c>
      <c r="AE112" s="91">
        <v>0</v>
      </c>
      <c r="AF112" s="91">
        <v>1</v>
      </c>
      <c r="AG112" s="91">
        <v>0</v>
      </c>
      <c r="AH112" s="13">
        <v>0</v>
      </c>
      <c r="AI112" s="13">
        <v>0</v>
      </c>
      <c r="AJ112" s="13">
        <v>1</v>
      </c>
    </row>
    <row r="113" spans="1:36" ht="15.2" customHeight="1">
      <c r="A113" s="79" t="s">
        <v>244</v>
      </c>
      <c r="B113" s="13" t="s">
        <v>245</v>
      </c>
      <c r="C113" s="13">
        <v>2005</v>
      </c>
      <c r="D113" s="13">
        <v>0</v>
      </c>
      <c r="E113" s="13">
        <v>12</v>
      </c>
      <c r="F113" s="13">
        <v>2</v>
      </c>
      <c r="G113" s="13">
        <v>112</v>
      </c>
      <c r="H113" s="89">
        <v>-5.3333333333333337E-2</v>
      </c>
      <c r="I113" s="90">
        <v>2.7491408934707907E-2</v>
      </c>
      <c r="J113" s="13">
        <v>0</v>
      </c>
      <c r="K113" s="13">
        <v>1</v>
      </c>
      <c r="L113" s="13">
        <v>1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1960</v>
      </c>
      <c r="S113" s="13">
        <v>30</v>
      </c>
      <c r="T113" s="13">
        <v>1</v>
      </c>
      <c r="U113" s="13">
        <v>0</v>
      </c>
      <c r="V113" s="13">
        <v>0</v>
      </c>
      <c r="W113" s="13">
        <v>0</v>
      </c>
      <c r="X113" s="13">
        <v>1</v>
      </c>
      <c r="Y113" s="13">
        <v>1</v>
      </c>
      <c r="Z113" s="13">
        <v>1</v>
      </c>
      <c r="AA113" s="13">
        <v>0</v>
      </c>
      <c r="AB113" s="13">
        <v>0</v>
      </c>
      <c r="AC113" s="91">
        <v>1</v>
      </c>
      <c r="AD113" s="91">
        <v>0</v>
      </c>
      <c r="AE113" s="91">
        <v>0</v>
      </c>
      <c r="AF113" s="91">
        <v>1</v>
      </c>
      <c r="AG113" s="91">
        <v>0</v>
      </c>
      <c r="AH113" s="13">
        <v>0</v>
      </c>
      <c r="AI113" s="13">
        <v>0</v>
      </c>
      <c r="AJ113" s="13">
        <v>1</v>
      </c>
    </row>
    <row r="114" spans="1:36" ht="15.2" customHeight="1">
      <c r="A114" s="79" t="s">
        <v>244</v>
      </c>
      <c r="B114" s="13" t="s">
        <v>245</v>
      </c>
      <c r="C114" s="13">
        <v>2005</v>
      </c>
      <c r="D114" s="13">
        <v>0</v>
      </c>
      <c r="E114" s="13">
        <v>12</v>
      </c>
      <c r="F114" s="13">
        <v>3</v>
      </c>
      <c r="G114" s="13">
        <v>113</v>
      </c>
      <c r="H114" s="89">
        <v>-6.6666666666666666E-2</v>
      </c>
      <c r="I114" s="90">
        <v>3.0441400304414008E-2</v>
      </c>
      <c r="J114" s="13">
        <v>0</v>
      </c>
      <c r="K114" s="13">
        <v>1</v>
      </c>
      <c r="L114" s="13">
        <v>1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1960</v>
      </c>
      <c r="S114" s="13">
        <v>30</v>
      </c>
      <c r="T114" s="13">
        <v>1</v>
      </c>
      <c r="U114" s="13">
        <v>0</v>
      </c>
      <c r="V114" s="13">
        <v>0</v>
      </c>
      <c r="W114" s="13">
        <v>0</v>
      </c>
      <c r="X114" s="13">
        <v>1</v>
      </c>
      <c r="Y114" s="13">
        <v>1</v>
      </c>
      <c r="Z114" s="13">
        <v>1</v>
      </c>
      <c r="AA114" s="13">
        <v>0</v>
      </c>
      <c r="AB114" s="13">
        <v>0</v>
      </c>
      <c r="AC114" s="91">
        <v>1</v>
      </c>
      <c r="AD114" s="91">
        <v>0</v>
      </c>
      <c r="AE114" s="91">
        <v>0</v>
      </c>
      <c r="AF114" s="91">
        <v>1</v>
      </c>
      <c r="AG114" s="91">
        <v>0</v>
      </c>
      <c r="AH114" s="13">
        <v>0</v>
      </c>
      <c r="AI114" s="13">
        <v>0</v>
      </c>
      <c r="AJ114" s="13">
        <v>1</v>
      </c>
    </row>
    <row r="115" spans="1:36" ht="15.2" customHeight="1">
      <c r="A115" s="79" t="s">
        <v>244</v>
      </c>
      <c r="B115" s="13" t="s">
        <v>245</v>
      </c>
      <c r="C115" s="13">
        <v>2005</v>
      </c>
      <c r="D115" s="13">
        <v>0</v>
      </c>
      <c r="E115" s="13">
        <v>12</v>
      </c>
      <c r="F115" s="13">
        <v>4</v>
      </c>
      <c r="G115" s="13">
        <v>114</v>
      </c>
      <c r="H115" s="89">
        <v>-4.3333333333333335E-2</v>
      </c>
      <c r="I115" s="90">
        <v>8.0246913580246895E-2</v>
      </c>
      <c r="J115" s="13">
        <v>0</v>
      </c>
      <c r="K115" s="13">
        <v>1</v>
      </c>
      <c r="L115" s="13">
        <v>1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1960</v>
      </c>
      <c r="S115" s="13">
        <v>30</v>
      </c>
      <c r="T115" s="13">
        <v>1</v>
      </c>
      <c r="U115" s="13">
        <v>0</v>
      </c>
      <c r="V115" s="13">
        <v>0</v>
      </c>
      <c r="W115" s="13">
        <v>0</v>
      </c>
      <c r="X115" s="13">
        <v>1</v>
      </c>
      <c r="Y115" s="13">
        <v>1</v>
      </c>
      <c r="Z115" s="13">
        <v>1</v>
      </c>
      <c r="AA115" s="13">
        <v>0</v>
      </c>
      <c r="AB115" s="13">
        <v>0</v>
      </c>
      <c r="AC115" s="91">
        <v>1</v>
      </c>
      <c r="AD115" s="91">
        <v>0</v>
      </c>
      <c r="AE115" s="91">
        <v>0</v>
      </c>
      <c r="AF115" s="91">
        <v>1</v>
      </c>
      <c r="AG115" s="91">
        <v>0</v>
      </c>
      <c r="AH115" s="13">
        <v>0</v>
      </c>
      <c r="AI115" s="13">
        <v>0</v>
      </c>
      <c r="AJ115" s="13">
        <v>1</v>
      </c>
    </row>
    <row r="116" spans="1:36" ht="15.2" customHeight="1">
      <c r="A116" s="79" t="s">
        <v>244</v>
      </c>
      <c r="B116" s="13" t="s">
        <v>245</v>
      </c>
      <c r="C116" s="13">
        <v>2005</v>
      </c>
      <c r="D116" s="13">
        <v>0</v>
      </c>
      <c r="E116" s="13">
        <v>12</v>
      </c>
      <c r="F116" s="13">
        <v>5</v>
      </c>
      <c r="G116" s="13">
        <v>115</v>
      </c>
      <c r="H116" s="89">
        <v>-6.6666666666666666E-2</v>
      </c>
      <c r="I116" s="90">
        <v>2.5348542458808621E-2</v>
      </c>
      <c r="J116" s="13">
        <v>0</v>
      </c>
      <c r="K116" s="13">
        <v>1</v>
      </c>
      <c r="L116" s="13">
        <v>1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1960</v>
      </c>
      <c r="S116" s="13">
        <v>30</v>
      </c>
      <c r="T116" s="13">
        <v>1</v>
      </c>
      <c r="U116" s="13">
        <v>0</v>
      </c>
      <c r="V116" s="13">
        <v>0</v>
      </c>
      <c r="W116" s="13">
        <v>0</v>
      </c>
      <c r="X116" s="13">
        <v>1</v>
      </c>
      <c r="Y116" s="13">
        <v>1</v>
      </c>
      <c r="Z116" s="13">
        <v>1</v>
      </c>
      <c r="AA116" s="13">
        <v>0</v>
      </c>
      <c r="AB116" s="13">
        <v>0</v>
      </c>
      <c r="AC116" s="91">
        <v>1</v>
      </c>
      <c r="AD116" s="91">
        <v>0</v>
      </c>
      <c r="AE116" s="91">
        <v>1</v>
      </c>
      <c r="AF116" s="91">
        <v>0</v>
      </c>
      <c r="AG116" s="91">
        <v>0</v>
      </c>
      <c r="AH116" s="13">
        <v>0</v>
      </c>
      <c r="AI116" s="13">
        <v>0</v>
      </c>
      <c r="AJ116" s="13">
        <v>1</v>
      </c>
    </row>
    <row r="117" spans="1:36" ht="15.2" customHeight="1">
      <c r="A117" s="79" t="s">
        <v>244</v>
      </c>
      <c r="B117" s="13" t="s">
        <v>245</v>
      </c>
      <c r="C117" s="13">
        <v>2005</v>
      </c>
      <c r="D117" s="13">
        <v>0</v>
      </c>
      <c r="E117" s="13">
        <v>12</v>
      </c>
      <c r="F117" s="13">
        <v>6</v>
      </c>
      <c r="G117" s="13">
        <v>116</v>
      </c>
      <c r="H117" s="89">
        <v>-6.3333333333333325E-2</v>
      </c>
      <c r="I117" s="90">
        <v>2.5435073627844709E-2</v>
      </c>
      <c r="J117" s="13">
        <v>0</v>
      </c>
      <c r="K117" s="13">
        <v>1</v>
      </c>
      <c r="L117" s="13">
        <v>1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1960</v>
      </c>
      <c r="S117" s="13">
        <v>30</v>
      </c>
      <c r="T117" s="13">
        <v>1</v>
      </c>
      <c r="U117" s="13">
        <v>0</v>
      </c>
      <c r="V117" s="13">
        <v>0</v>
      </c>
      <c r="W117" s="13">
        <v>0</v>
      </c>
      <c r="X117" s="13">
        <v>1</v>
      </c>
      <c r="Y117" s="13">
        <v>1</v>
      </c>
      <c r="Z117" s="13">
        <v>1</v>
      </c>
      <c r="AA117" s="13">
        <v>0</v>
      </c>
      <c r="AB117" s="13">
        <v>0</v>
      </c>
      <c r="AC117" s="91">
        <v>1</v>
      </c>
      <c r="AD117" s="91">
        <v>0</v>
      </c>
      <c r="AE117" s="91">
        <v>1</v>
      </c>
      <c r="AF117" s="91">
        <v>0</v>
      </c>
      <c r="AG117" s="91">
        <v>0</v>
      </c>
      <c r="AH117" s="13">
        <v>0</v>
      </c>
      <c r="AI117" s="13">
        <v>0</v>
      </c>
      <c r="AJ117" s="13">
        <v>1</v>
      </c>
    </row>
    <row r="118" spans="1:36" ht="15.2" customHeight="1">
      <c r="A118" s="79" t="s">
        <v>244</v>
      </c>
      <c r="B118" s="13" t="s">
        <v>245</v>
      </c>
      <c r="C118" s="13">
        <v>2005</v>
      </c>
      <c r="D118" s="13">
        <v>0</v>
      </c>
      <c r="E118" s="13">
        <v>12</v>
      </c>
      <c r="F118" s="13">
        <v>7</v>
      </c>
      <c r="G118" s="13">
        <v>117</v>
      </c>
      <c r="H118" s="89">
        <v>-7.333333333333332E-2</v>
      </c>
      <c r="I118" s="90">
        <v>2.7672955974842768E-2</v>
      </c>
      <c r="J118" s="13">
        <v>0</v>
      </c>
      <c r="K118" s="13">
        <v>1</v>
      </c>
      <c r="L118" s="13">
        <v>1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1960</v>
      </c>
      <c r="S118" s="13">
        <v>30</v>
      </c>
      <c r="T118" s="13">
        <v>1</v>
      </c>
      <c r="U118" s="13">
        <v>0</v>
      </c>
      <c r="V118" s="13">
        <v>0</v>
      </c>
      <c r="W118" s="13">
        <v>0</v>
      </c>
      <c r="X118" s="13">
        <v>1</v>
      </c>
      <c r="Y118" s="13">
        <v>1</v>
      </c>
      <c r="Z118" s="13">
        <v>1</v>
      </c>
      <c r="AA118" s="13">
        <v>0</v>
      </c>
      <c r="AB118" s="13">
        <v>0</v>
      </c>
      <c r="AC118" s="91">
        <v>1</v>
      </c>
      <c r="AD118" s="91">
        <v>0</v>
      </c>
      <c r="AE118" s="91">
        <v>1</v>
      </c>
      <c r="AF118" s="91">
        <v>0</v>
      </c>
      <c r="AG118" s="91">
        <v>0</v>
      </c>
      <c r="AH118" s="13">
        <v>0</v>
      </c>
      <c r="AI118" s="13">
        <v>0</v>
      </c>
      <c r="AJ118" s="13">
        <v>1</v>
      </c>
    </row>
    <row r="119" spans="1:36" ht="15.2" customHeight="1">
      <c r="A119" s="79" t="s">
        <v>244</v>
      </c>
      <c r="B119" s="13" t="s">
        <v>245</v>
      </c>
      <c r="C119" s="13">
        <v>2005</v>
      </c>
      <c r="D119" s="13">
        <v>0</v>
      </c>
      <c r="E119" s="13">
        <v>12</v>
      </c>
      <c r="F119" s="13">
        <v>8</v>
      </c>
      <c r="G119" s="13">
        <v>118</v>
      </c>
      <c r="H119" s="89">
        <v>-3.666666666666666E-2</v>
      </c>
      <c r="I119" s="90">
        <v>7.0512820512820498E-2</v>
      </c>
      <c r="J119" s="13">
        <v>0</v>
      </c>
      <c r="K119" s="13">
        <v>1</v>
      </c>
      <c r="L119" s="13">
        <v>1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1960</v>
      </c>
      <c r="S119" s="13">
        <v>30</v>
      </c>
      <c r="T119" s="13">
        <v>1</v>
      </c>
      <c r="U119" s="13">
        <v>0</v>
      </c>
      <c r="V119" s="13">
        <v>0</v>
      </c>
      <c r="W119" s="13">
        <v>0</v>
      </c>
      <c r="X119" s="13">
        <v>1</v>
      </c>
      <c r="Y119" s="13">
        <v>1</v>
      </c>
      <c r="Z119" s="13">
        <v>1</v>
      </c>
      <c r="AA119" s="13">
        <v>0</v>
      </c>
      <c r="AB119" s="13">
        <v>0</v>
      </c>
      <c r="AC119" s="91">
        <v>1</v>
      </c>
      <c r="AD119" s="91">
        <v>0</v>
      </c>
      <c r="AE119" s="91">
        <v>1</v>
      </c>
      <c r="AF119" s="91">
        <v>0</v>
      </c>
      <c r="AG119" s="91">
        <v>0</v>
      </c>
      <c r="AH119" s="13">
        <v>0</v>
      </c>
      <c r="AI119" s="13">
        <v>0</v>
      </c>
      <c r="AJ119" s="13">
        <v>1</v>
      </c>
    </row>
    <row r="120" spans="1:36" ht="15.2" customHeight="1">
      <c r="A120" s="79" t="s">
        <v>244</v>
      </c>
      <c r="B120" s="13" t="s">
        <v>245</v>
      </c>
      <c r="C120" s="13">
        <v>2005</v>
      </c>
      <c r="D120" s="13">
        <v>0</v>
      </c>
      <c r="E120" s="13">
        <v>12</v>
      </c>
      <c r="F120" s="13">
        <v>9</v>
      </c>
      <c r="G120" s="13">
        <v>119</v>
      </c>
      <c r="H120" s="89">
        <v>-0.45</v>
      </c>
      <c r="I120" s="90">
        <v>0.25280898876404495</v>
      </c>
      <c r="J120" s="13">
        <v>0</v>
      </c>
      <c r="K120" s="13">
        <v>1</v>
      </c>
      <c r="L120" s="13">
        <v>1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1960</v>
      </c>
      <c r="S120" s="13">
        <v>30</v>
      </c>
      <c r="T120" s="13">
        <v>1</v>
      </c>
      <c r="U120" s="13">
        <v>0</v>
      </c>
      <c r="V120" s="13">
        <v>0</v>
      </c>
      <c r="W120" s="13">
        <v>0</v>
      </c>
      <c r="X120" s="13">
        <v>1</v>
      </c>
      <c r="Y120" s="13">
        <v>1</v>
      </c>
      <c r="Z120" s="13">
        <v>1</v>
      </c>
      <c r="AA120" s="13">
        <v>0</v>
      </c>
      <c r="AB120" s="13">
        <v>0</v>
      </c>
      <c r="AC120" s="91">
        <v>1</v>
      </c>
      <c r="AD120" s="91">
        <v>0</v>
      </c>
      <c r="AE120" s="91">
        <v>0</v>
      </c>
      <c r="AF120" s="91">
        <v>0</v>
      </c>
      <c r="AG120" s="91">
        <v>0</v>
      </c>
      <c r="AH120" s="13">
        <v>0</v>
      </c>
      <c r="AI120" s="13">
        <v>0</v>
      </c>
      <c r="AJ120" s="13">
        <v>1</v>
      </c>
    </row>
    <row r="121" spans="1:36" ht="15.2" customHeight="1">
      <c r="A121" s="79" t="s">
        <v>244</v>
      </c>
      <c r="B121" s="13" t="s">
        <v>245</v>
      </c>
      <c r="C121" s="13">
        <v>2005</v>
      </c>
      <c r="D121" s="13">
        <v>0</v>
      </c>
      <c r="E121" s="13">
        <v>12</v>
      </c>
      <c r="F121" s="13">
        <v>10</v>
      </c>
      <c r="G121" s="13">
        <v>120</v>
      </c>
      <c r="H121" s="89">
        <v>-4.3333333333333335E-2</v>
      </c>
      <c r="I121" s="90">
        <v>2.5048169556840076E-2</v>
      </c>
      <c r="J121" s="13">
        <v>0</v>
      </c>
      <c r="K121" s="13">
        <v>1</v>
      </c>
      <c r="L121" s="13">
        <v>1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1960</v>
      </c>
      <c r="S121" s="13">
        <v>30</v>
      </c>
      <c r="T121" s="13">
        <v>1</v>
      </c>
      <c r="U121" s="13">
        <v>0</v>
      </c>
      <c r="V121" s="13">
        <v>0</v>
      </c>
      <c r="W121" s="13">
        <v>0</v>
      </c>
      <c r="X121" s="13">
        <v>1</v>
      </c>
      <c r="Y121" s="13">
        <v>1</v>
      </c>
      <c r="Z121" s="13">
        <v>1</v>
      </c>
      <c r="AA121" s="13">
        <v>0</v>
      </c>
      <c r="AB121" s="13">
        <v>0</v>
      </c>
      <c r="AC121" s="91">
        <v>1</v>
      </c>
      <c r="AD121" s="91">
        <v>0</v>
      </c>
      <c r="AE121" s="91">
        <v>0</v>
      </c>
      <c r="AF121" s="91">
        <v>0</v>
      </c>
      <c r="AG121" s="91">
        <v>0</v>
      </c>
      <c r="AH121" s="13">
        <v>0</v>
      </c>
      <c r="AI121" s="13">
        <v>0</v>
      </c>
      <c r="AJ121" s="13">
        <v>1</v>
      </c>
    </row>
    <row r="122" spans="1:36" ht="15.2" customHeight="1">
      <c r="A122" s="79" t="s">
        <v>244</v>
      </c>
      <c r="B122" s="13" t="s">
        <v>245</v>
      </c>
      <c r="C122" s="13">
        <v>2005</v>
      </c>
      <c r="D122" s="13">
        <v>0</v>
      </c>
      <c r="E122" s="13">
        <v>12</v>
      </c>
      <c r="F122" s="13">
        <v>11</v>
      </c>
      <c r="G122" s="13">
        <v>121</v>
      </c>
      <c r="H122" s="89">
        <v>-5.1000000000000004E-2</v>
      </c>
      <c r="I122" s="90">
        <v>2.4401913875598088E-2</v>
      </c>
      <c r="J122" s="13">
        <v>0</v>
      </c>
      <c r="K122" s="13">
        <v>1</v>
      </c>
      <c r="L122" s="13">
        <v>1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1960</v>
      </c>
      <c r="S122" s="13">
        <v>30</v>
      </c>
      <c r="T122" s="13">
        <v>1</v>
      </c>
      <c r="U122" s="13">
        <v>0</v>
      </c>
      <c r="V122" s="13">
        <v>0</v>
      </c>
      <c r="W122" s="13">
        <v>0</v>
      </c>
      <c r="X122" s="13">
        <v>1</v>
      </c>
      <c r="Y122" s="13">
        <v>1</v>
      </c>
      <c r="Z122" s="13">
        <v>1</v>
      </c>
      <c r="AA122" s="13">
        <v>0</v>
      </c>
      <c r="AB122" s="13">
        <v>0</v>
      </c>
      <c r="AC122" s="91">
        <v>1</v>
      </c>
      <c r="AD122" s="91">
        <v>0</v>
      </c>
      <c r="AE122" s="91">
        <v>0</v>
      </c>
      <c r="AF122" s="91">
        <v>0</v>
      </c>
      <c r="AG122" s="91">
        <v>0</v>
      </c>
      <c r="AH122" s="13">
        <v>0</v>
      </c>
      <c r="AI122" s="13">
        <v>0</v>
      </c>
      <c r="AJ122" s="13">
        <v>1</v>
      </c>
    </row>
    <row r="123" spans="1:36" ht="15.2" customHeight="1">
      <c r="A123" s="79" t="s">
        <v>244</v>
      </c>
      <c r="B123" s="13" t="s">
        <v>245</v>
      </c>
      <c r="C123" s="13">
        <v>2005</v>
      </c>
      <c r="D123" s="13">
        <v>0</v>
      </c>
      <c r="E123" s="13">
        <v>12</v>
      </c>
      <c r="F123" s="13">
        <v>12</v>
      </c>
      <c r="G123" s="13">
        <v>122</v>
      </c>
      <c r="H123" s="89">
        <v>-5.9999999999999991E-2</v>
      </c>
      <c r="I123" s="90">
        <v>2.3255813953488368E-2</v>
      </c>
      <c r="J123" s="13">
        <v>0</v>
      </c>
      <c r="K123" s="13">
        <v>1</v>
      </c>
      <c r="L123" s="13">
        <v>1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1960</v>
      </c>
      <c r="S123" s="13">
        <v>30</v>
      </c>
      <c r="T123" s="13">
        <v>1</v>
      </c>
      <c r="U123" s="13">
        <v>0</v>
      </c>
      <c r="V123" s="13">
        <v>0</v>
      </c>
      <c r="W123" s="13">
        <v>0</v>
      </c>
      <c r="X123" s="13">
        <v>1</v>
      </c>
      <c r="Y123" s="13">
        <v>1</v>
      </c>
      <c r="Z123" s="13">
        <v>1</v>
      </c>
      <c r="AA123" s="13">
        <v>0</v>
      </c>
      <c r="AB123" s="13">
        <v>0</v>
      </c>
      <c r="AC123" s="91">
        <v>1</v>
      </c>
      <c r="AD123" s="91">
        <v>0</v>
      </c>
      <c r="AE123" s="91">
        <v>0</v>
      </c>
      <c r="AF123" s="91">
        <v>0</v>
      </c>
      <c r="AG123" s="91">
        <v>0</v>
      </c>
      <c r="AH123" s="13">
        <v>0</v>
      </c>
      <c r="AI123" s="13">
        <v>0</v>
      </c>
      <c r="AJ123" s="13">
        <v>1</v>
      </c>
    </row>
    <row r="124" spans="1:36" ht="15.2" customHeight="1">
      <c r="A124" s="79" t="s">
        <v>246</v>
      </c>
      <c r="B124" s="13" t="s">
        <v>247</v>
      </c>
      <c r="C124" s="13">
        <v>2004</v>
      </c>
      <c r="D124" s="13">
        <v>0</v>
      </c>
      <c r="E124" s="13">
        <v>13</v>
      </c>
      <c r="F124" s="13">
        <v>1</v>
      </c>
      <c r="G124" s="13">
        <v>123</v>
      </c>
      <c r="H124" s="89">
        <v>-4.2000000000000003E-2</v>
      </c>
      <c r="I124" s="90">
        <v>4.6666666666666669E-2</v>
      </c>
      <c r="J124" s="13">
        <v>1</v>
      </c>
      <c r="K124" s="13">
        <v>0</v>
      </c>
      <c r="L124" s="13">
        <v>1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1960</v>
      </c>
      <c r="S124" s="13">
        <v>5</v>
      </c>
      <c r="T124" s="13">
        <v>1</v>
      </c>
      <c r="U124" s="13">
        <v>0</v>
      </c>
      <c r="V124" s="13">
        <v>0</v>
      </c>
      <c r="W124" s="13">
        <v>1</v>
      </c>
      <c r="X124" s="13">
        <v>0</v>
      </c>
      <c r="Y124" s="13">
        <v>1</v>
      </c>
      <c r="Z124" s="13">
        <v>1</v>
      </c>
      <c r="AA124" s="13">
        <v>0</v>
      </c>
      <c r="AB124" s="13">
        <v>0</v>
      </c>
      <c r="AC124" s="91">
        <v>1</v>
      </c>
      <c r="AD124" s="91">
        <v>0</v>
      </c>
      <c r="AE124" s="91">
        <v>0</v>
      </c>
      <c r="AF124" s="91">
        <v>0</v>
      </c>
      <c r="AG124" s="91">
        <v>0</v>
      </c>
      <c r="AH124" s="13">
        <v>0</v>
      </c>
      <c r="AI124" s="13">
        <v>0</v>
      </c>
      <c r="AJ124" s="13">
        <v>0</v>
      </c>
    </row>
    <row r="125" spans="1:36" ht="15.2" customHeight="1">
      <c r="A125" s="79" t="s">
        <v>246</v>
      </c>
      <c r="B125" s="13" t="s">
        <v>247</v>
      </c>
      <c r="C125" s="13">
        <v>2004</v>
      </c>
      <c r="D125" s="13">
        <v>0</v>
      </c>
      <c r="E125" s="13">
        <v>13</v>
      </c>
      <c r="F125" s="13">
        <v>2</v>
      </c>
      <c r="G125" s="13">
        <v>124</v>
      </c>
      <c r="H125" s="89">
        <v>-7.9000000000000001E-2</v>
      </c>
      <c r="I125" s="90">
        <v>6.5833333333333341E-2</v>
      </c>
      <c r="J125" s="13">
        <v>1</v>
      </c>
      <c r="K125" s="13">
        <v>0</v>
      </c>
      <c r="L125" s="13">
        <v>1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1990</v>
      </c>
      <c r="S125" s="13">
        <v>5</v>
      </c>
      <c r="T125" s="13">
        <v>1</v>
      </c>
      <c r="U125" s="13">
        <v>0</v>
      </c>
      <c r="V125" s="13">
        <v>0</v>
      </c>
      <c r="W125" s="13">
        <v>1</v>
      </c>
      <c r="X125" s="13">
        <v>0</v>
      </c>
      <c r="Y125" s="13">
        <v>1</v>
      </c>
      <c r="Z125" s="13">
        <v>1</v>
      </c>
      <c r="AA125" s="13">
        <v>0</v>
      </c>
      <c r="AB125" s="13">
        <v>0</v>
      </c>
      <c r="AC125" s="91">
        <v>1</v>
      </c>
      <c r="AD125" s="91">
        <v>0</v>
      </c>
      <c r="AE125" s="91">
        <v>0</v>
      </c>
      <c r="AF125" s="91">
        <v>0</v>
      </c>
      <c r="AG125" s="91">
        <v>0</v>
      </c>
      <c r="AH125" s="13">
        <v>0</v>
      </c>
      <c r="AI125" s="13">
        <v>0</v>
      </c>
      <c r="AJ125" s="13">
        <v>0</v>
      </c>
    </row>
    <row r="126" spans="1:36" ht="15.2" customHeight="1">
      <c r="A126" s="79" t="s">
        <v>246</v>
      </c>
      <c r="B126" s="13" t="s">
        <v>247</v>
      </c>
      <c r="C126" s="13">
        <v>2004</v>
      </c>
      <c r="D126" s="13">
        <v>0</v>
      </c>
      <c r="E126" s="13">
        <v>13</v>
      </c>
      <c r="F126" s="13">
        <v>3</v>
      </c>
      <c r="G126" s="13">
        <v>125</v>
      </c>
      <c r="H126" s="89">
        <v>-0.14299999999999999</v>
      </c>
      <c r="I126" s="90">
        <v>5.7199999999999994E-2</v>
      </c>
      <c r="J126" s="13">
        <v>1</v>
      </c>
      <c r="K126" s="13">
        <v>0</v>
      </c>
      <c r="L126" s="13">
        <v>1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1990</v>
      </c>
      <c r="S126" s="13">
        <v>5</v>
      </c>
      <c r="T126" s="13">
        <v>1</v>
      </c>
      <c r="U126" s="13">
        <v>0</v>
      </c>
      <c r="V126" s="13">
        <v>0</v>
      </c>
      <c r="W126" s="13">
        <v>1</v>
      </c>
      <c r="X126" s="13">
        <v>0</v>
      </c>
      <c r="Y126" s="13">
        <v>1</v>
      </c>
      <c r="Z126" s="13">
        <v>1</v>
      </c>
      <c r="AA126" s="13">
        <v>0</v>
      </c>
      <c r="AB126" s="13">
        <v>0</v>
      </c>
      <c r="AC126" s="91">
        <v>1</v>
      </c>
      <c r="AD126" s="91">
        <v>0</v>
      </c>
      <c r="AE126" s="91">
        <v>0</v>
      </c>
      <c r="AF126" s="91">
        <v>0</v>
      </c>
      <c r="AG126" s="91">
        <v>0</v>
      </c>
      <c r="AH126" s="13">
        <v>0</v>
      </c>
      <c r="AI126" s="13">
        <v>0</v>
      </c>
      <c r="AJ126" s="13">
        <v>0</v>
      </c>
    </row>
    <row r="127" spans="1:36" ht="15.2" customHeight="1">
      <c r="A127" s="79" t="s">
        <v>246</v>
      </c>
      <c r="B127" s="13" t="s">
        <v>247</v>
      </c>
      <c r="C127" s="13">
        <v>2004</v>
      </c>
      <c r="D127" s="13">
        <v>0</v>
      </c>
      <c r="E127" s="13">
        <v>13</v>
      </c>
      <c r="F127" s="13">
        <v>4</v>
      </c>
      <c r="G127" s="13">
        <v>126</v>
      </c>
      <c r="H127" s="89">
        <v>-7.0999999999999994E-2</v>
      </c>
      <c r="I127" s="90">
        <v>7.8888888888888883E-2</v>
      </c>
      <c r="J127" s="13">
        <v>1</v>
      </c>
      <c r="K127" s="13">
        <v>0</v>
      </c>
      <c r="L127" s="13">
        <v>1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1990</v>
      </c>
      <c r="S127" s="13">
        <v>5</v>
      </c>
      <c r="T127" s="13">
        <v>1</v>
      </c>
      <c r="U127" s="13">
        <v>0</v>
      </c>
      <c r="V127" s="13">
        <v>0</v>
      </c>
      <c r="W127" s="13">
        <v>1</v>
      </c>
      <c r="X127" s="13">
        <v>0</v>
      </c>
      <c r="Y127" s="13">
        <v>1</v>
      </c>
      <c r="Z127" s="13">
        <v>1</v>
      </c>
      <c r="AA127" s="13">
        <v>0</v>
      </c>
      <c r="AB127" s="13">
        <v>0</v>
      </c>
      <c r="AC127" s="91">
        <v>1</v>
      </c>
      <c r="AD127" s="91">
        <v>0</v>
      </c>
      <c r="AE127" s="91">
        <v>0</v>
      </c>
      <c r="AF127" s="91">
        <v>0</v>
      </c>
      <c r="AG127" s="91">
        <v>0</v>
      </c>
      <c r="AH127" s="13">
        <v>0</v>
      </c>
      <c r="AI127" s="13">
        <v>0</v>
      </c>
      <c r="AJ127" s="13">
        <v>0</v>
      </c>
    </row>
    <row r="128" spans="1:36" ht="15.2" customHeight="1">
      <c r="A128" s="79" t="s">
        <v>364</v>
      </c>
      <c r="B128" s="13" t="s">
        <v>354</v>
      </c>
      <c r="C128" s="13">
        <v>1991</v>
      </c>
      <c r="D128" s="13">
        <v>0</v>
      </c>
      <c r="E128" s="13">
        <v>14</v>
      </c>
      <c r="F128" s="13">
        <v>1</v>
      </c>
      <c r="G128" s="13">
        <v>127</v>
      </c>
      <c r="H128" s="89">
        <v>-5.5050000000000002E-2</v>
      </c>
      <c r="I128" s="90">
        <v>2.5628491620111729E-2</v>
      </c>
      <c r="J128" s="13">
        <v>0</v>
      </c>
      <c r="K128" s="13">
        <v>1</v>
      </c>
      <c r="L128" s="13">
        <v>1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1960</v>
      </c>
      <c r="S128" s="13">
        <v>25</v>
      </c>
      <c r="T128" s="13">
        <v>1</v>
      </c>
      <c r="U128" s="13">
        <v>0</v>
      </c>
      <c r="V128" s="13">
        <v>0</v>
      </c>
      <c r="W128" s="13">
        <v>0</v>
      </c>
      <c r="X128" s="13">
        <v>1</v>
      </c>
      <c r="Y128" s="13">
        <v>1</v>
      </c>
      <c r="Z128" s="13">
        <v>1</v>
      </c>
      <c r="AA128" s="13">
        <v>0</v>
      </c>
      <c r="AB128" s="13">
        <v>0</v>
      </c>
      <c r="AC128" s="91">
        <v>1</v>
      </c>
      <c r="AD128" s="91">
        <v>0</v>
      </c>
      <c r="AE128" s="91">
        <v>0</v>
      </c>
      <c r="AF128" s="91">
        <v>0</v>
      </c>
      <c r="AG128" s="91">
        <v>0</v>
      </c>
      <c r="AH128" s="13">
        <v>0</v>
      </c>
      <c r="AI128" s="13">
        <v>0</v>
      </c>
      <c r="AJ128" s="13">
        <v>1</v>
      </c>
    </row>
    <row r="129" spans="1:36" ht="15.2" customHeight="1">
      <c r="A129" s="79" t="s">
        <v>391</v>
      </c>
      <c r="B129" s="13" t="s">
        <v>70</v>
      </c>
      <c r="C129" s="13">
        <v>2002</v>
      </c>
      <c r="D129" s="13">
        <v>1</v>
      </c>
      <c r="E129" s="13">
        <v>15</v>
      </c>
      <c r="F129" s="13">
        <v>1</v>
      </c>
      <c r="G129" s="13">
        <v>128</v>
      </c>
      <c r="H129" s="89">
        <v>-6.6000000000000003E-2</v>
      </c>
      <c r="I129" s="90">
        <v>1.9E-2</v>
      </c>
      <c r="J129" s="13">
        <v>0</v>
      </c>
      <c r="K129" s="13">
        <v>1</v>
      </c>
      <c r="L129" s="13">
        <v>1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1960</v>
      </c>
      <c r="S129" s="13">
        <v>30</v>
      </c>
      <c r="T129" s="13">
        <v>1</v>
      </c>
      <c r="U129" s="13">
        <v>0</v>
      </c>
      <c r="V129" s="13">
        <v>0</v>
      </c>
      <c r="W129" s="13">
        <v>0</v>
      </c>
      <c r="X129" s="13">
        <v>1</v>
      </c>
      <c r="Y129" s="13">
        <v>0</v>
      </c>
      <c r="Z129" s="13">
        <v>1</v>
      </c>
      <c r="AA129" s="13">
        <v>0</v>
      </c>
      <c r="AB129" s="13">
        <v>0</v>
      </c>
      <c r="AC129" s="91">
        <v>0</v>
      </c>
      <c r="AD129" s="91">
        <v>1</v>
      </c>
      <c r="AE129" s="91">
        <v>0</v>
      </c>
      <c r="AF129" s="91">
        <v>0</v>
      </c>
      <c r="AG129" s="91">
        <v>0</v>
      </c>
      <c r="AH129" s="13">
        <v>0</v>
      </c>
      <c r="AI129" s="13">
        <v>1</v>
      </c>
      <c r="AJ129" s="13">
        <v>0</v>
      </c>
    </row>
    <row r="130" spans="1:36" ht="15.2" customHeight="1">
      <c r="A130" s="79" t="s">
        <v>391</v>
      </c>
      <c r="B130" s="13" t="s">
        <v>70</v>
      </c>
      <c r="C130" s="13">
        <v>2002</v>
      </c>
      <c r="D130" s="13">
        <v>1</v>
      </c>
      <c r="E130" s="13">
        <v>15</v>
      </c>
      <c r="F130" s="13">
        <v>2</v>
      </c>
      <c r="G130" s="13">
        <v>129</v>
      </c>
      <c r="H130" s="89">
        <v>-6.7000000000000004E-2</v>
      </c>
      <c r="I130" s="90">
        <v>1.7999999999999999E-2</v>
      </c>
      <c r="J130" s="13">
        <v>0</v>
      </c>
      <c r="K130" s="13">
        <v>1</v>
      </c>
      <c r="L130" s="13">
        <v>1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1960</v>
      </c>
      <c r="S130" s="13">
        <v>30</v>
      </c>
      <c r="T130" s="13">
        <v>1</v>
      </c>
      <c r="U130" s="13">
        <v>0</v>
      </c>
      <c r="V130" s="13">
        <v>0</v>
      </c>
      <c r="W130" s="13">
        <v>0</v>
      </c>
      <c r="X130" s="13">
        <v>1</v>
      </c>
      <c r="Y130" s="13">
        <v>0</v>
      </c>
      <c r="Z130" s="13">
        <v>1</v>
      </c>
      <c r="AA130" s="13">
        <v>0</v>
      </c>
      <c r="AB130" s="13">
        <v>0</v>
      </c>
      <c r="AC130" s="91">
        <v>0</v>
      </c>
      <c r="AD130" s="91">
        <v>1</v>
      </c>
      <c r="AE130" s="91">
        <v>0</v>
      </c>
      <c r="AF130" s="91">
        <v>0</v>
      </c>
      <c r="AG130" s="91">
        <v>0</v>
      </c>
      <c r="AH130" s="13">
        <v>0</v>
      </c>
      <c r="AI130" s="13">
        <v>1</v>
      </c>
      <c r="AJ130" s="13">
        <v>0</v>
      </c>
    </row>
    <row r="131" spans="1:36" ht="15.2" customHeight="1">
      <c r="A131" s="79" t="s">
        <v>391</v>
      </c>
      <c r="B131" s="13" t="s">
        <v>70</v>
      </c>
      <c r="C131" s="13">
        <v>2002</v>
      </c>
      <c r="D131" s="13">
        <v>1</v>
      </c>
      <c r="E131" s="13">
        <v>15</v>
      </c>
      <c r="F131" s="13">
        <v>3</v>
      </c>
      <c r="G131" s="13">
        <v>130</v>
      </c>
      <c r="H131" s="89">
        <v>-6.5000000000000002E-2</v>
      </c>
      <c r="I131" s="90">
        <v>1.6E-2</v>
      </c>
      <c r="J131" s="13">
        <v>0</v>
      </c>
      <c r="K131" s="13">
        <v>1</v>
      </c>
      <c r="L131" s="13">
        <v>1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1960</v>
      </c>
      <c r="S131" s="13">
        <v>30</v>
      </c>
      <c r="T131" s="13">
        <v>1</v>
      </c>
      <c r="U131" s="13">
        <v>0</v>
      </c>
      <c r="V131" s="13">
        <v>0</v>
      </c>
      <c r="W131" s="13">
        <v>0</v>
      </c>
      <c r="X131" s="13">
        <v>1</v>
      </c>
      <c r="Y131" s="13">
        <v>0</v>
      </c>
      <c r="Z131" s="13">
        <v>1</v>
      </c>
      <c r="AA131" s="13">
        <v>0</v>
      </c>
      <c r="AB131" s="13">
        <v>0</v>
      </c>
      <c r="AC131" s="91">
        <v>0</v>
      </c>
      <c r="AD131" s="91">
        <v>1</v>
      </c>
      <c r="AE131" s="91">
        <v>0</v>
      </c>
      <c r="AF131" s="91">
        <v>0</v>
      </c>
      <c r="AG131" s="91">
        <v>0</v>
      </c>
      <c r="AH131" s="13">
        <v>0</v>
      </c>
      <c r="AI131" s="13">
        <v>0</v>
      </c>
      <c r="AJ131" s="13">
        <v>0</v>
      </c>
    </row>
    <row r="132" spans="1:36" ht="15.2" customHeight="1">
      <c r="A132" s="79" t="s">
        <v>391</v>
      </c>
      <c r="B132" s="13" t="s">
        <v>70</v>
      </c>
      <c r="C132" s="13">
        <v>2002</v>
      </c>
      <c r="D132" s="13">
        <v>1</v>
      </c>
      <c r="E132" s="13">
        <v>15</v>
      </c>
      <c r="F132" s="13">
        <v>4</v>
      </c>
      <c r="G132" s="13">
        <v>131</v>
      </c>
      <c r="H132" s="89">
        <v>-8.6999999999999994E-2</v>
      </c>
      <c r="I132" s="90">
        <v>1.7000000000000001E-2</v>
      </c>
      <c r="J132" s="13">
        <v>0</v>
      </c>
      <c r="K132" s="13">
        <v>1</v>
      </c>
      <c r="L132" s="13">
        <v>1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1960</v>
      </c>
      <c r="S132" s="13">
        <v>30</v>
      </c>
      <c r="T132" s="13">
        <v>1</v>
      </c>
      <c r="U132" s="13">
        <v>0</v>
      </c>
      <c r="V132" s="13">
        <v>0</v>
      </c>
      <c r="W132" s="13">
        <v>0</v>
      </c>
      <c r="X132" s="13">
        <v>1</v>
      </c>
      <c r="Y132" s="13">
        <v>0</v>
      </c>
      <c r="Z132" s="13">
        <v>1</v>
      </c>
      <c r="AA132" s="13">
        <v>0</v>
      </c>
      <c r="AB132" s="13">
        <v>0</v>
      </c>
      <c r="AC132" s="91">
        <v>0</v>
      </c>
      <c r="AD132" s="91">
        <v>1</v>
      </c>
      <c r="AE132" s="91">
        <v>0</v>
      </c>
      <c r="AF132" s="91">
        <v>0</v>
      </c>
      <c r="AG132" s="91">
        <v>0</v>
      </c>
      <c r="AH132" s="13">
        <v>0</v>
      </c>
      <c r="AI132" s="13">
        <v>0</v>
      </c>
      <c r="AJ132" s="13">
        <v>0</v>
      </c>
    </row>
    <row r="133" spans="1:36" ht="15.2" customHeight="1">
      <c r="A133" s="79" t="s">
        <v>391</v>
      </c>
      <c r="B133" s="13" t="s">
        <v>70</v>
      </c>
      <c r="C133" s="13">
        <v>2002</v>
      </c>
      <c r="D133" s="13">
        <v>1</v>
      </c>
      <c r="E133" s="13">
        <v>15</v>
      </c>
      <c r="F133" s="13">
        <v>5</v>
      </c>
      <c r="G133" s="13">
        <v>132</v>
      </c>
      <c r="H133" s="89">
        <v>-3.4000000000000002E-2</v>
      </c>
      <c r="I133" s="90">
        <v>4.3999999999999997E-2</v>
      </c>
      <c r="J133" s="13">
        <v>0</v>
      </c>
      <c r="K133" s="13">
        <v>1</v>
      </c>
      <c r="L133" s="13">
        <v>1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1960</v>
      </c>
      <c r="S133" s="13">
        <v>30</v>
      </c>
      <c r="T133" s="13">
        <v>1</v>
      </c>
      <c r="U133" s="13">
        <v>0</v>
      </c>
      <c r="V133" s="13">
        <v>0</v>
      </c>
      <c r="W133" s="13">
        <v>0</v>
      </c>
      <c r="X133" s="13">
        <v>1</v>
      </c>
      <c r="Y133" s="13">
        <v>0</v>
      </c>
      <c r="Z133" s="13">
        <v>1</v>
      </c>
      <c r="AA133" s="13">
        <v>0</v>
      </c>
      <c r="AB133" s="13">
        <v>0</v>
      </c>
      <c r="AC133" s="91">
        <v>0</v>
      </c>
      <c r="AD133" s="91">
        <v>1</v>
      </c>
      <c r="AE133" s="91">
        <v>0</v>
      </c>
      <c r="AF133" s="91">
        <v>0</v>
      </c>
      <c r="AG133" s="91">
        <v>0</v>
      </c>
      <c r="AH133" s="13">
        <v>0</v>
      </c>
      <c r="AI133" s="13">
        <v>0</v>
      </c>
      <c r="AJ133" s="13">
        <v>0</v>
      </c>
    </row>
    <row r="134" spans="1:36" ht="15.2" customHeight="1">
      <c r="A134" s="79" t="s">
        <v>391</v>
      </c>
      <c r="B134" s="13" t="s">
        <v>70</v>
      </c>
      <c r="C134" s="13">
        <v>2002</v>
      </c>
      <c r="D134" s="13">
        <v>1</v>
      </c>
      <c r="E134" s="13">
        <v>15</v>
      </c>
      <c r="F134" s="13">
        <v>6</v>
      </c>
      <c r="G134" s="13">
        <v>133</v>
      </c>
      <c r="H134" s="89">
        <v>-4.3999999999999997E-2</v>
      </c>
      <c r="I134" s="90">
        <v>2.8000000000000001E-2</v>
      </c>
      <c r="J134" s="13">
        <v>0</v>
      </c>
      <c r="K134" s="13">
        <v>1</v>
      </c>
      <c r="L134" s="13">
        <v>1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1960</v>
      </c>
      <c r="S134" s="13">
        <v>30</v>
      </c>
      <c r="T134" s="13">
        <v>1</v>
      </c>
      <c r="U134" s="13">
        <v>0</v>
      </c>
      <c r="V134" s="13">
        <v>0</v>
      </c>
      <c r="W134" s="13">
        <v>0</v>
      </c>
      <c r="X134" s="13">
        <v>1</v>
      </c>
      <c r="Y134" s="13">
        <v>0</v>
      </c>
      <c r="Z134" s="13">
        <v>1</v>
      </c>
      <c r="AA134" s="13">
        <v>0</v>
      </c>
      <c r="AB134" s="13">
        <v>0</v>
      </c>
      <c r="AC134" s="91">
        <v>0</v>
      </c>
      <c r="AD134" s="91">
        <v>1</v>
      </c>
      <c r="AE134" s="91">
        <v>0</v>
      </c>
      <c r="AF134" s="91">
        <v>0</v>
      </c>
      <c r="AG134" s="91">
        <v>0</v>
      </c>
      <c r="AH134" s="13">
        <v>0</v>
      </c>
      <c r="AI134" s="13">
        <v>1</v>
      </c>
      <c r="AJ134" s="13">
        <v>0</v>
      </c>
    </row>
    <row r="135" spans="1:36" ht="15.2" customHeight="1">
      <c r="A135" s="79" t="s">
        <v>391</v>
      </c>
      <c r="B135" s="13" t="s">
        <v>70</v>
      </c>
      <c r="C135" s="13">
        <v>2002</v>
      </c>
      <c r="D135" s="13">
        <v>1</v>
      </c>
      <c r="E135" s="13">
        <v>15</v>
      </c>
      <c r="F135" s="13">
        <v>7</v>
      </c>
      <c r="G135" s="13">
        <v>134</v>
      </c>
      <c r="H135" s="89">
        <v>-4.5999999999999999E-2</v>
      </c>
      <c r="I135" s="90">
        <v>2.5000000000000001E-2</v>
      </c>
      <c r="J135" s="13">
        <v>0</v>
      </c>
      <c r="K135" s="13">
        <v>1</v>
      </c>
      <c r="L135" s="13">
        <v>1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1960</v>
      </c>
      <c r="S135" s="13">
        <v>30</v>
      </c>
      <c r="T135" s="13">
        <v>1</v>
      </c>
      <c r="U135" s="13">
        <v>0</v>
      </c>
      <c r="V135" s="13">
        <v>0</v>
      </c>
      <c r="W135" s="13">
        <v>0</v>
      </c>
      <c r="X135" s="13">
        <v>1</v>
      </c>
      <c r="Y135" s="13">
        <v>0</v>
      </c>
      <c r="Z135" s="13">
        <v>1</v>
      </c>
      <c r="AA135" s="13">
        <v>0</v>
      </c>
      <c r="AB135" s="13">
        <v>0</v>
      </c>
      <c r="AC135" s="91">
        <v>0</v>
      </c>
      <c r="AD135" s="91">
        <v>1</v>
      </c>
      <c r="AE135" s="91">
        <v>0</v>
      </c>
      <c r="AF135" s="91">
        <v>0</v>
      </c>
      <c r="AG135" s="91">
        <v>0</v>
      </c>
      <c r="AH135" s="13">
        <v>0</v>
      </c>
      <c r="AI135" s="13">
        <v>0</v>
      </c>
      <c r="AJ135" s="13">
        <v>0</v>
      </c>
    </row>
    <row r="136" spans="1:36" ht="15.2" customHeight="1">
      <c r="A136" s="79" t="s">
        <v>391</v>
      </c>
      <c r="B136" s="13" t="s">
        <v>70</v>
      </c>
      <c r="C136" s="13">
        <v>2002</v>
      </c>
      <c r="D136" s="13">
        <v>1</v>
      </c>
      <c r="E136" s="13">
        <v>15</v>
      </c>
      <c r="F136" s="13">
        <v>8</v>
      </c>
      <c r="G136" s="13">
        <v>135</v>
      </c>
      <c r="H136" s="89">
        <v>-0.15</v>
      </c>
      <c r="I136" s="90">
        <v>4.9000000000000002E-2</v>
      </c>
      <c r="J136" s="13">
        <v>0</v>
      </c>
      <c r="K136" s="13">
        <v>1</v>
      </c>
      <c r="L136" s="13">
        <v>1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1960</v>
      </c>
      <c r="S136" s="13">
        <v>30</v>
      </c>
      <c r="T136" s="13">
        <v>1</v>
      </c>
      <c r="U136" s="13">
        <v>0</v>
      </c>
      <c r="V136" s="13">
        <v>0</v>
      </c>
      <c r="W136" s="13">
        <v>0</v>
      </c>
      <c r="X136" s="13">
        <v>1</v>
      </c>
      <c r="Y136" s="13">
        <v>0</v>
      </c>
      <c r="Z136" s="13">
        <v>1</v>
      </c>
      <c r="AA136" s="13">
        <v>0</v>
      </c>
      <c r="AB136" s="13">
        <v>0</v>
      </c>
      <c r="AC136" s="91">
        <v>0</v>
      </c>
      <c r="AD136" s="91">
        <v>1</v>
      </c>
      <c r="AE136" s="91">
        <v>0</v>
      </c>
      <c r="AF136" s="91">
        <v>0</v>
      </c>
      <c r="AG136" s="91">
        <v>0</v>
      </c>
      <c r="AH136" s="13">
        <v>0</v>
      </c>
      <c r="AI136" s="13">
        <v>0</v>
      </c>
      <c r="AJ136" s="13">
        <v>0</v>
      </c>
    </row>
    <row r="137" spans="1:36" ht="15.2" customHeight="1">
      <c r="A137" s="79" t="s">
        <v>391</v>
      </c>
      <c r="B137" s="13" t="s">
        <v>70</v>
      </c>
      <c r="C137" s="13">
        <v>2002</v>
      </c>
      <c r="D137" s="13">
        <v>1</v>
      </c>
      <c r="E137" s="13">
        <v>15</v>
      </c>
      <c r="F137" s="13">
        <v>9</v>
      </c>
      <c r="G137" s="13">
        <v>136</v>
      </c>
      <c r="H137" s="89">
        <v>-6.3E-2</v>
      </c>
      <c r="I137" s="90">
        <v>2.9000000000000001E-2</v>
      </c>
      <c r="J137" s="13">
        <v>0</v>
      </c>
      <c r="K137" s="13">
        <v>1</v>
      </c>
      <c r="L137" s="13">
        <v>1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1960</v>
      </c>
      <c r="S137" s="13">
        <v>30</v>
      </c>
      <c r="T137" s="13">
        <v>1</v>
      </c>
      <c r="U137" s="13">
        <v>0</v>
      </c>
      <c r="V137" s="13">
        <v>0</v>
      </c>
      <c r="W137" s="13">
        <v>0</v>
      </c>
      <c r="X137" s="13">
        <v>1</v>
      </c>
      <c r="Y137" s="13">
        <v>0</v>
      </c>
      <c r="Z137" s="13">
        <v>1</v>
      </c>
      <c r="AA137" s="13">
        <v>0</v>
      </c>
      <c r="AB137" s="13">
        <v>0</v>
      </c>
      <c r="AC137" s="91">
        <v>0</v>
      </c>
      <c r="AD137" s="91">
        <v>1</v>
      </c>
      <c r="AE137" s="91">
        <v>0</v>
      </c>
      <c r="AF137" s="91">
        <v>0</v>
      </c>
      <c r="AG137" s="91">
        <v>0</v>
      </c>
      <c r="AH137" s="13">
        <v>0</v>
      </c>
      <c r="AI137" s="13">
        <v>0</v>
      </c>
      <c r="AJ137" s="13">
        <v>0</v>
      </c>
    </row>
    <row r="138" spans="1:36" ht="15.2" customHeight="1">
      <c r="A138" s="79" t="s">
        <v>391</v>
      </c>
      <c r="B138" s="13" t="s">
        <v>70</v>
      </c>
      <c r="C138" s="13">
        <v>2002</v>
      </c>
      <c r="D138" s="13">
        <v>1</v>
      </c>
      <c r="E138" s="13">
        <v>15</v>
      </c>
      <c r="F138" s="13">
        <v>10</v>
      </c>
      <c r="G138" s="13">
        <v>137</v>
      </c>
      <c r="H138" s="89">
        <v>-0.15</v>
      </c>
      <c r="I138" s="90">
        <v>4.8000000000000001E-2</v>
      </c>
      <c r="J138" s="13">
        <v>0</v>
      </c>
      <c r="K138" s="13">
        <v>1</v>
      </c>
      <c r="L138" s="13">
        <v>1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1960</v>
      </c>
      <c r="S138" s="13">
        <v>30</v>
      </c>
      <c r="T138" s="13">
        <v>1</v>
      </c>
      <c r="U138" s="13">
        <v>0</v>
      </c>
      <c r="V138" s="13">
        <v>0</v>
      </c>
      <c r="W138" s="13">
        <v>0</v>
      </c>
      <c r="X138" s="13">
        <v>1</v>
      </c>
      <c r="Y138" s="13">
        <v>0</v>
      </c>
      <c r="Z138" s="13">
        <v>1</v>
      </c>
      <c r="AA138" s="13">
        <v>0</v>
      </c>
      <c r="AB138" s="13">
        <v>0</v>
      </c>
      <c r="AC138" s="91">
        <v>0</v>
      </c>
      <c r="AD138" s="91">
        <v>1</v>
      </c>
      <c r="AE138" s="91">
        <v>0</v>
      </c>
      <c r="AF138" s="91">
        <v>0</v>
      </c>
      <c r="AG138" s="91">
        <v>0</v>
      </c>
      <c r="AH138" s="13">
        <v>0</v>
      </c>
      <c r="AI138" s="13">
        <v>0</v>
      </c>
      <c r="AJ138" s="13">
        <v>0</v>
      </c>
    </row>
    <row r="139" spans="1:36" ht="15.2" customHeight="1">
      <c r="A139" s="79" t="s">
        <v>391</v>
      </c>
      <c r="B139" s="13" t="s">
        <v>70</v>
      </c>
      <c r="C139" s="13">
        <v>2002</v>
      </c>
      <c r="D139" s="13">
        <v>1</v>
      </c>
      <c r="E139" s="13">
        <v>15</v>
      </c>
      <c r="F139" s="13">
        <v>11</v>
      </c>
      <c r="G139" s="13">
        <v>138</v>
      </c>
      <c r="H139" s="89">
        <v>-0.02</v>
      </c>
      <c r="I139" s="90">
        <v>2.1999999999999999E-2</v>
      </c>
      <c r="J139" s="13">
        <v>0</v>
      </c>
      <c r="K139" s="13">
        <v>1</v>
      </c>
      <c r="L139" s="13">
        <v>1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1960</v>
      </c>
      <c r="S139" s="13">
        <v>30</v>
      </c>
      <c r="T139" s="13">
        <v>1</v>
      </c>
      <c r="U139" s="13">
        <v>0</v>
      </c>
      <c r="V139" s="13">
        <v>0</v>
      </c>
      <c r="W139" s="13">
        <v>0</v>
      </c>
      <c r="X139" s="13">
        <v>1</v>
      </c>
      <c r="Y139" s="13">
        <v>1</v>
      </c>
      <c r="Z139" s="13">
        <v>1</v>
      </c>
      <c r="AA139" s="13">
        <v>0</v>
      </c>
      <c r="AB139" s="13">
        <v>0</v>
      </c>
      <c r="AC139" s="91">
        <v>0</v>
      </c>
      <c r="AD139" s="91">
        <v>1</v>
      </c>
      <c r="AE139" s="91">
        <v>0</v>
      </c>
      <c r="AF139" s="91">
        <v>0</v>
      </c>
      <c r="AG139" s="91">
        <v>0</v>
      </c>
      <c r="AH139" s="13">
        <v>0</v>
      </c>
      <c r="AI139" s="13">
        <v>0</v>
      </c>
      <c r="AJ139" s="13">
        <v>1</v>
      </c>
    </row>
    <row r="140" spans="1:36" ht="15.2" customHeight="1">
      <c r="A140" s="79" t="s">
        <v>391</v>
      </c>
      <c r="B140" s="13" t="s">
        <v>70</v>
      </c>
      <c r="C140" s="13">
        <v>2002</v>
      </c>
      <c r="D140" s="13">
        <v>1</v>
      </c>
      <c r="E140" s="13">
        <v>15</v>
      </c>
      <c r="F140" s="13">
        <v>12</v>
      </c>
      <c r="G140" s="13">
        <v>139</v>
      </c>
      <c r="H140" s="89">
        <v>-0.02</v>
      </c>
      <c r="I140" s="90">
        <v>2.1000000000000001E-2</v>
      </c>
      <c r="J140" s="13">
        <v>0</v>
      </c>
      <c r="K140" s="13">
        <v>1</v>
      </c>
      <c r="L140" s="13">
        <v>1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1960</v>
      </c>
      <c r="S140" s="13">
        <v>30</v>
      </c>
      <c r="T140" s="13">
        <v>1</v>
      </c>
      <c r="U140" s="13">
        <v>0</v>
      </c>
      <c r="V140" s="13">
        <v>0</v>
      </c>
      <c r="W140" s="13">
        <v>0</v>
      </c>
      <c r="X140" s="13">
        <v>1</v>
      </c>
      <c r="Y140" s="13">
        <v>1</v>
      </c>
      <c r="Z140" s="13">
        <v>1</v>
      </c>
      <c r="AA140" s="13">
        <v>0</v>
      </c>
      <c r="AB140" s="13">
        <v>0</v>
      </c>
      <c r="AC140" s="91">
        <v>0</v>
      </c>
      <c r="AD140" s="91">
        <v>1</v>
      </c>
      <c r="AE140" s="91">
        <v>0</v>
      </c>
      <c r="AF140" s="91">
        <v>0</v>
      </c>
      <c r="AG140" s="91">
        <v>1</v>
      </c>
      <c r="AH140" s="13">
        <v>0</v>
      </c>
      <c r="AI140" s="13">
        <v>0</v>
      </c>
      <c r="AJ140" s="13">
        <v>1</v>
      </c>
    </row>
    <row r="141" spans="1:36" ht="15.2" customHeight="1">
      <c r="A141" s="79" t="s">
        <v>391</v>
      </c>
      <c r="B141" s="13" t="s">
        <v>70</v>
      </c>
      <c r="C141" s="13">
        <v>2002</v>
      </c>
      <c r="D141" s="13">
        <v>1</v>
      </c>
      <c r="E141" s="13">
        <v>15</v>
      </c>
      <c r="F141" s="13">
        <v>13</v>
      </c>
      <c r="G141" s="13">
        <v>140</v>
      </c>
      <c r="H141" s="89">
        <v>-2.8000000000000001E-2</v>
      </c>
      <c r="I141" s="90">
        <v>2.1000000000000001E-2</v>
      </c>
      <c r="J141" s="13">
        <v>0</v>
      </c>
      <c r="K141" s="13">
        <v>1</v>
      </c>
      <c r="L141" s="13">
        <v>1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1960</v>
      </c>
      <c r="S141" s="13">
        <v>30</v>
      </c>
      <c r="T141" s="13">
        <v>1</v>
      </c>
      <c r="U141" s="13">
        <v>0</v>
      </c>
      <c r="V141" s="13">
        <v>0</v>
      </c>
      <c r="W141" s="13">
        <v>0</v>
      </c>
      <c r="X141" s="13">
        <v>1</v>
      </c>
      <c r="Y141" s="13">
        <v>1</v>
      </c>
      <c r="Z141" s="13">
        <v>1</v>
      </c>
      <c r="AA141" s="13">
        <v>0</v>
      </c>
      <c r="AB141" s="13">
        <v>0</v>
      </c>
      <c r="AC141" s="91">
        <v>0</v>
      </c>
      <c r="AD141" s="91">
        <v>1</v>
      </c>
      <c r="AE141" s="91">
        <v>0</v>
      </c>
      <c r="AF141" s="91">
        <v>0</v>
      </c>
      <c r="AG141" s="91">
        <v>1</v>
      </c>
      <c r="AH141" s="13">
        <v>0</v>
      </c>
      <c r="AI141" s="13">
        <v>0</v>
      </c>
      <c r="AJ141" s="13">
        <v>1</v>
      </c>
    </row>
    <row r="142" spans="1:36" ht="15.2" customHeight="1">
      <c r="A142" s="79" t="s">
        <v>391</v>
      </c>
      <c r="B142" s="13" t="s">
        <v>70</v>
      </c>
      <c r="C142" s="13">
        <v>2002</v>
      </c>
      <c r="D142" s="13">
        <v>1</v>
      </c>
      <c r="E142" s="13">
        <v>15</v>
      </c>
      <c r="F142" s="13">
        <v>14</v>
      </c>
      <c r="G142" s="13">
        <v>141</v>
      </c>
      <c r="H142" s="89">
        <v>-4.8000000000000001E-2</v>
      </c>
      <c r="I142" s="90">
        <v>0.04</v>
      </c>
      <c r="J142" s="13">
        <v>0</v>
      </c>
      <c r="K142" s="13">
        <v>1</v>
      </c>
      <c r="L142" s="13">
        <v>1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1960</v>
      </c>
      <c r="S142" s="13">
        <v>30</v>
      </c>
      <c r="T142" s="13">
        <v>1</v>
      </c>
      <c r="U142" s="13">
        <v>0</v>
      </c>
      <c r="V142" s="13">
        <v>0</v>
      </c>
      <c r="W142" s="13">
        <v>0</v>
      </c>
      <c r="X142" s="13">
        <v>1</v>
      </c>
      <c r="Y142" s="13">
        <v>1</v>
      </c>
      <c r="Z142" s="13">
        <v>1</v>
      </c>
      <c r="AA142" s="13">
        <v>0</v>
      </c>
      <c r="AB142" s="13">
        <v>0</v>
      </c>
      <c r="AC142" s="91">
        <v>0</v>
      </c>
      <c r="AD142" s="91">
        <v>1</v>
      </c>
      <c r="AE142" s="91">
        <v>0</v>
      </c>
      <c r="AF142" s="91">
        <v>0</v>
      </c>
      <c r="AG142" s="91">
        <v>1</v>
      </c>
      <c r="AH142" s="13">
        <v>0</v>
      </c>
      <c r="AI142" s="13">
        <v>0</v>
      </c>
      <c r="AJ142" s="13">
        <v>1</v>
      </c>
    </row>
    <row r="143" spans="1:36" ht="15.2" customHeight="1">
      <c r="A143" s="79" t="s">
        <v>391</v>
      </c>
      <c r="B143" s="13" t="s">
        <v>70</v>
      </c>
      <c r="C143" s="13">
        <v>2002</v>
      </c>
      <c r="D143" s="13">
        <v>1</v>
      </c>
      <c r="E143" s="13">
        <v>15</v>
      </c>
      <c r="F143" s="13">
        <v>15</v>
      </c>
      <c r="G143" s="13">
        <v>142</v>
      </c>
      <c r="H143" s="89">
        <v>-4.2999999999999997E-2</v>
      </c>
      <c r="I143" s="90">
        <v>4.2000000000000003E-2</v>
      </c>
      <c r="J143" s="13">
        <v>0</v>
      </c>
      <c r="K143" s="13">
        <v>1</v>
      </c>
      <c r="L143" s="13">
        <v>1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1960</v>
      </c>
      <c r="S143" s="13">
        <v>30</v>
      </c>
      <c r="T143" s="13">
        <v>1</v>
      </c>
      <c r="U143" s="13">
        <v>0</v>
      </c>
      <c r="V143" s="13">
        <v>0</v>
      </c>
      <c r="W143" s="13">
        <v>0</v>
      </c>
      <c r="X143" s="13">
        <v>1</v>
      </c>
      <c r="Y143" s="13">
        <v>1</v>
      </c>
      <c r="Z143" s="13">
        <v>1</v>
      </c>
      <c r="AA143" s="13">
        <v>0</v>
      </c>
      <c r="AB143" s="13">
        <v>0</v>
      </c>
      <c r="AC143" s="91">
        <v>0</v>
      </c>
      <c r="AD143" s="91">
        <v>1</v>
      </c>
      <c r="AE143" s="91">
        <v>0</v>
      </c>
      <c r="AF143" s="91">
        <v>0</v>
      </c>
      <c r="AG143" s="91">
        <v>1</v>
      </c>
      <c r="AH143" s="13">
        <v>0</v>
      </c>
      <c r="AI143" s="13">
        <v>0</v>
      </c>
      <c r="AJ143" s="13">
        <v>1</v>
      </c>
    </row>
    <row r="144" spans="1:36" ht="15.2" customHeight="1">
      <c r="A144" s="79" t="s">
        <v>391</v>
      </c>
      <c r="B144" s="13" t="s">
        <v>70</v>
      </c>
      <c r="C144" s="13">
        <v>2002</v>
      </c>
      <c r="D144" s="13">
        <v>1</v>
      </c>
      <c r="E144" s="13">
        <v>15</v>
      </c>
      <c r="F144" s="13">
        <v>16</v>
      </c>
      <c r="G144" s="13">
        <v>143</v>
      </c>
      <c r="H144" s="89">
        <v>-5.8000000000000003E-2</v>
      </c>
      <c r="I144" s="90">
        <v>3.7999999999999999E-2</v>
      </c>
      <c r="J144" s="13">
        <v>0</v>
      </c>
      <c r="K144" s="13">
        <v>1</v>
      </c>
      <c r="L144" s="13">
        <v>1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1960</v>
      </c>
      <c r="S144" s="13">
        <v>30</v>
      </c>
      <c r="T144" s="13">
        <v>1</v>
      </c>
      <c r="U144" s="13">
        <v>0</v>
      </c>
      <c r="V144" s="13">
        <v>0</v>
      </c>
      <c r="W144" s="13">
        <v>0</v>
      </c>
      <c r="X144" s="13">
        <v>1</v>
      </c>
      <c r="Y144" s="13">
        <v>1</v>
      </c>
      <c r="Z144" s="13">
        <v>1</v>
      </c>
      <c r="AA144" s="13">
        <v>0</v>
      </c>
      <c r="AB144" s="13">
        <v>0</v>
      </c>
      <c r="AC144" s="91">
        <v>0</v>
      </c>
      <c r="AD144" s="91">
        <v>1</v>
      </c>
      <c r="AE144" s="91">
        <v>0</v>
      </c>
      <c r="AF144" s="91">
        <v>0</v>
      </c>
      <c r="AG144" s="91">
        <v>1</v>
      </c>
      <c r="AH144" s="13">
        <v>0</v>
      </c>
      <c r="AI144" s="13">
        <v>0</v>
      </c>
      <c r="AJ144" s="13">
        <v>1</v>
      </c>
    </row>
    <row r="145" spans="1:36" ht="15.2" customHeight="1">
      <c r="A145" s="79" t="s">
        <v>391</v>
      </c>
      <c r="B145" s="13" t="s">
        <v>70</v>
      </c>
      <c r="C145" s="13">
        <v>2002</v>
      </c>
      <c r="D145" s="13">
        <v>1</v>
      </c>
      <c r="E145" s="13">
        <v>15</v>
      </c>
      <c r="F145" s="13">
        <v>17</v>
      </c>
      <c r="G145" s="13">
        <v>144</v>
      </c>
      <c r="H145" s="89">
        <v>-0.13800000000000001</v>
      </c>
      <c r="I145" s="90">
        <v>3.5999999999999997E-2</v>
      </c>
      <c r="J145" s="13">
        <v>0</v>
      </c>
      <c r="K145" s="13">
        <v>1</v>
      </c>
      <c r="L145" s="13">
        <v>1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1960</v>
      </c>
      <c r="S145" s="13">
        <v>30</v>
      </c>
      <c r="T145" s="13">
        <v>1</v>
      </c>
      <c r="U145" s="13">
        <v>0</v>
      </c>
      <c r="V145" s="13">
        <v>0</v>
      </c>
      <c r="W145" s="13">
        <v>0</v>
      </c>
      <c r="X145" s="13">
        <v>1</v>
      </c>
      <c r="Y145" s="13">
        <v>1</v>
      </c>
      <c r="Z145" s="13">
        <v>1</v>
      </c>
      <c r="AA145" s="13">
        <v>0</v>
      </c>
      <c r="AB145" s="13">
        <v>0</v>
      </c>
      <c r="AC145" s="91">
        <v>0</v>
      </c>
      <c r="AD145" s="91">
        <v>1</v>
      </c>
      <c r="AE145" s="91">
        <v>0</v>
      </c>
      <c r="AF145" s="91">
        <v>0</v>
      </c>
      <c r="AG145" s="91">
        <v>1</v>
      </c>
      <c r="AH145" s="13">
        <v>0</v>
      </c>
      <c r="AI145" s="13">
        <v>0</v>
      </c>
      <c r="AJ145" s="13">
        <v>1</v>
      </c>
    </row>
    <row r="146" spans="1:36" ht="15.2" customHeight="1">
      <c r="A146" s="79" t="s">
        <v>391</v>
      </c>
      <c r="B146" s="13" t="s">
        <v>70</v>
      </c>
      <c r="C146" s="13">
        <v>2002</v>
      </c>
      <c r="D146" s="13">
        <v>1</v>
      </c>
      <c r="E146" s="13">
        <v>15</v>
      </c>
      <c r="F146" s="13">
        <v>18</v>
      </c>
      <c r="G146" s="13">
        <v>145</v>
      </c>
      <c r="H146" s="89">
        <v>-4.2999999999999997E-2</v>
      </c>
      <c r="I146" s="90">
        <v>4.2000000000000003E-2</v>
      </c>
      <c r="J146" s="13">
        <v>0</v>
      </c>
      <c r="K146" s="13">
        <v>1</v>
      </c>
      <c r="L146" s="13">
        <v>1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1960</v>
      </c>
      <c r="S146" s="13">
        <v>30</v>
      </c>
      <c r="T146" s="13">
        <v>1</v>
      </c>
      <c r="U146" s="13">
        <v>0</v>
      </c>
      <c r="V146" s="13">
        <v>0</v>
      </c>
      <c r="W146" s="13">
        <v>0</v>
      </c>
      <c r="X146" s="13">
        <v>1</v>
      </c>
      <c r="Y146" s="13">
        <v>1</v>
      </c>
      <c r="Z146" s="13">
        <v>1</v>
      </c>
      <c r="AA146" s="13">
        <v>0</v>
      </c>
      <c r="AB146" s="13">
        <v>0</v>
      </c>
      <c r="AC146" s="91">
        <v>0</v>
      </c>
      <c r="AD146" s="91">
        <v>1</v>
      </c>
      <c r="AE146" s="91">
        <v>0</v>
      </c>
      <c r="AF146" s="91">
        <v>0</v>
      </c>
      <c r="AG146" s="91">
        <v>1</v>
      </c>
      <c r="AH146" s="13">
        <v>0</v>
      </c>
      <c r="AI146" s="13">
        <v>0</v>
      </c>
      <c r="AJ146" s="13">
        <v>1</v>
      </c>
    </row>
    <row r="147" spans="1:36" ht="15.2" customHeight="1">
      <c r="A147" s="79" t="s">
        <v>391</v>
      </c>
      <c r="B147" s="13" t="s">
        <v>70</v>
      </c>
      <c r="C147" s="13">
        <v>2002</v>
      </c>
      <c r="D147" s="13">
        <v>1</v>
      </c>
      <c r="E147" s="13">
        <v>15</v>
      </c>
      <c r="F147" s="13">
        <v>19</v>
      </c>
      <c r="G147" s="13">
        <v>146</v>
      </c>
      <c r="H147" s="89">
        <v>-0.121</v>
      </c>
      <c r="I147" s="90">
        <v>3.3000000000000002E-2</v>
      </c>
      <c r="J147" s="13">
        <v>0</v>
      </c>
      <c r="K147" s="13">
        <v>1</v>
      </c>
      <c r="L147" s="13">
        <v>1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1960</v>
      </c>
      <c r="S147" s="13">
        <v>30</v>
      </c>
      <c r="T147" s="13">
        <v>1</v>
      </c>
      <c r="U147" s="13">
        <v>0</v>
      </c>
      <c r="V147" s="13">
        <v>0</v>
      </c>
      <c r="W147" s="13">
        <v>0</v>
      </c>
      <c r="X147" s="13">
        <v>1</v>
      </c>
      <c r="Y147" s="13">
        <v>1</v>
      </c>
      <c r="Z147" s="13">
        <v>1</v>
      </c>
      <c r="AA147" s="13">
        <v>0</v>
      </c>
      <c r="AB147" s="13">
        <v>0</v>
      </c>
      <c r="AC147" s="91">
        <v>0</v>
      </c>
      <c r="AD147" s="91">
        <v>1</v>
      </c>
      <c r="AE147" s="91">
        <v>0</v>
      </c>
      <c r="AF147" s="91">
        <v>0</v>
      </c>
      <c r="AG147" s="91">
        <v>1</v>
      </c>
      <c r="AH147" s="13">
        <v>0</v>
      </c>
      <c r="AI147" s="13">
        <v>0</v>
      </c>
      <c r="AJ147" s="13">
        <v>1</v>
      </c>
    </row>
    <row r="148" spans="1:36" ht="15.2" customHeight="1">
      <c r="A148" s="79" t="s">
        <v>34</v>
      </c>
      <c r="B148" s="13" t="s">
        <v>71</v>
      </c>
      <c r="C148" s="13">
        <v>1998</v>
      </c>
      <c r="D148" s="13">
        <v>0</v>
      </c>
      <c r="E148" s="13">
        <v>16</v>
      </c>
      <c r="F148" s="13">
        <v>1</v>
      </c>
      <c r="G148" s="13">
        <v>147</v>
      </c>
      <c r="H148" s="89">
        <v>0.14899999999999999</v>
      </c>
      <c r="I148" s="90">
        <v>6.1165845648604271E-2</v>
      </c>
      <c r="J148" s="13">
        <v>1</v>
      </c>
      <c r="K148" s="13">
        <v>0</v>
      </c>
      <c r="L148" s="13">
        <v>0</v>
      </c>
      <c r="M148" s="13">
        <v>1</v>
      </c>
      <c r="N148" s="13">
        <v>0</v>
      </c>
      <c r="O148" s="13">
        <v>0</v>
      </c>
      <c r="P148" s="13">
        <v>0</v>
      </c>
      <c r="Q148" s="13">
        <v>0</v>
      </c>
      <c r="R148" s="13">
        <v>1960</v>
      </c>
      <c r="S148" s="13">
        <v>5</v>
      </c>
      <c r="T148" s="13">
        <v>1</v>
      </c>
      <c r="U148" s="13">
        <v>0</v>
      </c>
      <c r="V148" s="13">
        <v>0</v>
      </c>
      <c r="W148" s="13">
        <v>0</v>
      </c>
      <c r="X148" s="13">
        <v>1</v>
      </c>
      <c r="Y148" s="13">
        <v>0</v>
      </c>
      <c r="Z148" s="13">
        <v>1</v>
      </c>
      <c r="AA148" s="13">
        <v>0</v>
      </c>
      <c r="AB148" s="13">
        <v>0</v>
      </c>
      <c r="AC148" s="91">
        <v>0</v>
      </c>
      <c r="AD148" s="91">
        <v>1</v>
      </c>
      <c r="AE148" s="91">
        <v>0</v>
      </c>
      <c r="AF148" s="91">
        <v>0</v>
      </c>
      <c r="AG148" s="91">
        <v>1</v>
      </c>
      <c r="AH148" s="13">
        <v>0</v>
      </c>
      <c r="AI148" s="13">
        <v>0</v>
      </c>
      <c r="AJ148" s="13">
        <v>0</v>
      </c>
    </row>
    <row r="149" spans="1:36" ht="15.2" customHeight="1">
      <c r="A149" s="79" t="s">
        <v>34</v>
      </c>
      <c r="B149" s="13" t="s">
        <v>71</v>
      </c>
      <c r="C149" s="13">
        <v>1998</v>
      </c>
      <c r="D149" s="13">
        <v>0</v>
      </c>
      <c r="E149" s="13">
        <v>16</v>
      </c>
      <c r="F149" s="13">
        <v>2</v>
      </c>
      <c r="G149" s="13">
        <v>148</v>
      </c>
      <c r="H149" s="89">
        <v>3.1E-2</v>
      </c>
      <c r="I149" s="90">
        <v>4.5925925925925926E-2</v>
      </c>
      <c r="J149" s="13">
        <v>1</v>
      </c>
      <c r="K149" s="13">
        <v>0</v>
      </c>
      <c r="L149" s="13">
        <v>0</v>
      </c>
      <c r="M149" s="13">
        <v>0</v>
      </c>
      <c r="N149" s="13">
        <v>1</v>
      </c>
      <c r="O149" s="13">
        <v>0</v>
      </c>
      <c r="P149" s="13">
        <v>0</v>
      </c>
      <c r="Q149" s="13">
        <v>0</v>
      </c>
      <c r="R149" s="13">
        <v>1960</v>
      </c>
      <c r="S149" s="13">
        <v>5</v>
      </c>
      <c r="T149" s="13">
        <v>1</v>
      </c>
      <c r="U149" s="13">
        <v>0</v>
      </c>
      <c r="V149" s="13">
        <v>0</v>
      </c>
      <c r="W149" s="13">
        <v>0</v>
      </c>
      <c r="X149" s="13">
        <v>1</v>
      </c>
      <c r="Y149" s="13">
        <v>0</v>
      </c>
      <c r="Z149" s="13">
        <v>1</v>
      </c>
      <c r="AA149" s="13">
        <v>0</v>
      </c>
      <c r="AB149" s="13">
        <v>0</v>
      </c>
      <c r="AC149" s="91">
        <v>0</v>
      </c>
      <c r="AD149" s="91">
        <v>1</v>
      </c>
      <c r="AE149" s="91">
        <v>0</v>
      </c>
      <c r="AF149" s="91">
        <v>0</v>
      </c>
      <c r="AG149" s="91">
        <v>1</v>
      </c>
      <c r="AH149" s="13">
        <v>0</v>
      </c>
      <c r="AI149" s="13">
        <v>0</v>
      </c>
      <c r="AJ149" s="13">
        <v>0</v>
      </c>
    </row>
    <row r="150" spans="1:36" ht="15.2" customHeight="1">
      <c r="A150" s="79" t="s">
        <v>34</v>
      </c>
      <c r="B150" s="13" t="s">
        <v>71</v>
      </c>
      <c r="C150" s="13">
        <v>1998</v>
      </c>
      <c r="D150" s="13">
        <v>0</v>
      </c>
      <c r="E150" s="13">
        <v>16</v>
      </c>
      <c r="F150" s="13">
        <v>3</v>
      </c>
      <c r="G150" s="13">
        <v>149</v>
      </c>
      <c r="H150" s="89">
        <v>0.154</v>
      </c>
      <c r="I150" s="90">
        <v>5.7764441110277572E-2</v>
      </c>
      <c r="J150" s="13">
        <v>1</v>
      </c>
      <c r="K150" s="13">
        <v>0</v>
      </c>
      <c r="L150" s="13">
        <v>0</v>
      </c>
      <c r="M150" s="13">
        <v>1</v>
      </c>
      <c r="N150" s="13">
        <v>0</v>
      </c>
      <c r="O150" s="13">
        <v>0</v>
      </c>
      <c r="P150" s="13">
        <v>0</v>
      </c>
      <c r="Q150" s="13">
        <v>0</v>
      </c>
      <c r="R150" s="13">
        <v>1960</v>
      </c>
      <c r="S150" s="13">
        <v>5</v>
      </c>
      <c r="T150" s="13">
        <v>1</v>
      </c>
      <c r="U150" s="13">
        <v>0</v>
      </c>
      <c r="V150" s="13">
        <v>0</v>
      </c>
      <c r="W150" s="13">
        <v>0</v>
      </c>
      <c r="X150" s="13">
        <v>1</v>
      </c>
      <c r="Y150" s="13">
        <v>0</v>
      </c>
      <c r="Z150" s="13">
        <v>1</v>
      </c>
      <c r="AA150" s="13">
        <v>0</v>
      </c>
      <c r="AB150" s="13">
        <v>0</v>
      </c>
      <c r="AC150" s="91">
        <v>0</v>
      </c>
      <c r="AD150" s="91">
        <v>1</v>
      </c>
      <c r="AE150" s="91">
        <v>0</v>
      </c>
      <c r="AF150" s="91">
        <v>0</v>
      </c>
      <c r="AG150" s="91">
        <v>1</v>
      </c>
      <c r="AH150" s="13">
        <v>0</v>
      </c>
      <c r="AI150" s="13">
        <v>0</v>
      </c>
      <c r="AJ150" s="13">
        <v>0</v>
      </c>
    </row>
    <row r="151" spans="1:36" ht="15.2" customHeight="1">
      <c r="A151" s="79" t="s">
        <v>34</v>
      </c>
      <c r="B151" s="13" t="s">
        <v>71</v>
      </c>
      <c r="C151" s="13">
        <v>1998</v>
      </c>
      <c r="D151" s="13">
        <v>0</v>
      </c>
      <c r="E151" s="13">
        <v>16</v>
      </c>
      <c r="F151" s="13">
        <v>4</v>
      </c>
      <c r="G151" s="13">
        <v>150</v>
      </c>
      <c r="H151" s="89">
        <v>0.10199999999999999</v>
      </c>
      <c r="I151" s="90">
        <v>5.1489146895507314E-2</v>
      </c>
      <c r="J151" s="13">
        <v>1</v>
      </c>
      <c r="K151" s="13">
        <v>0</v>
      </c>
      <c r="L151" s="13">
        <v>0</v>
      </c>
      <c r="M151" s="13">
        <v>0</v>
      </c>
      <c r="N151" s="13">
        <v>1</v>
      </c>
      <c r="O151" s="13">
        <v>0</v>
      </c>
      <c r="P151" s="13">
        <v>0</v>
      </c>
      <c r="Q151" s="13">
        <v>0</v>
      </c>
      <c r="R151" s="13">
        <v>1960</v>
      </c>
      <c r="S151" s="13">
        <v>5</v>
      </c>
      <c r="T151" s="13">
        <v>1</v>
      </c>
      <c r="U151" s="13">
        <v>0</v>
      </c>
      <c r="V151" s="13">
        <v>0</v>
      </c>
      <c r="W151" s="13">
        <v>0</v>
      </c>
      <c r="X151" s="13">
        <v>1</v>
      </c>
      <c r="Y151" s="13">
        <v>0</v>
      </c>
      <c r="Z151" s="13">
        <v>1</v>
      </c>
      <c r="AA151" s="13">
        <v>0</v>
      </c>
      <c r="AB151" s="13">
        <v>0</v>
      </c>
      <c r="AC151" s="91">
        <v>0</v>
      </c>
      <c r="AD151" s="91">
        <v>1</v>
      </c>
      <c r="AE151" s="91">
        <v>0</v>
      </c>
      <c r="AF151" s="91">
        <v>0</v>
      </c>
      <c r="AG151" s="91">
        <v>1</v>
      </c>
      <c r="AH151" s="13">
        <v>0</v>
      </c>
      <c r="AI151" s="13">
        <v>0</v>
      </c>
      <c r="AJ151" s="13">
        <v>0</v>
      </c>
    </row>
    <row r="152" spans="1:36" ht="15.2" customHeight="1">
      <c r="A152" s="79" t="s">
        <v>34</v>
      </c>
      <c r="B152" s="13" t="s">
        <v>71</v>
      </c>
      <c r="C152" s="13">
        <v>1998</v>
      </c>
      <c r="D152" s="13">
        <v>0</v>
      </c>
      <c r="E152" s="13">
        <v>16</v>
      </c>
      <c r="F152" s="13">
        <v>5</v>
      </c>
      <c r="G152" s="13">
        <v>151</v>
      </c>
      <c r="H152" s="89">
        <v>0.15</v>
      </c>
      <c r="I152" s="90">
        <v>6.1957868649318466E-2</v>
      </c>
      <c r="J152" s="13">
        <v>1</v>
      </c>
      <c r="K152" s="13">
        <v>0</v>
      </c>
      <c r="L152" s="13">
        <v>0</v>
      </c>
      <c r="M152" s="13">
        <v>1</v>
      </c>
      <c r="N152" s="13">
        <v>0</v>
      </c>
      <c r="O152" s="13">
        <v>0</v>
      </c>
      <c r="P152" s="13">
        <v>0</v>
      </c>
      <c r="Q152" s="13">
        <v>0</v>
      </c>
      <c r="R152" s="13">
        <v>1960</v>
      </c>
      <c r="S152" s="13">
        <v>5</v>
      </c>
      <c r="T152" s="13">
        <v>1</v>
      </c>
      <c r="U152" s="13">
        <v>0</v>
      </c>
      <c r="V152" s="13">
        <v>0</v>
      </c>
      <c r="W152" s="13">
        <v>0</v>
      </c>
      <c r="X152" s="13">
        <v>1</v>
      </c>
      <c r="Y152" s="13">
        <v>0</v>
      </c>
      <c r="Z152" s="13">
        <v>1</v>
      </c>
      <c r="AA152" s="13">
        <v>0</v>
      </c>
      <c r="AB152" s="13">
        <v>0</v>
      </c>
      <c r="AC152" s="91">
        <v>0</v>
      </c>
      <c r="AD152" s="91">
        <v>1</v>
      </c>
      <c r="AE152" s="91">
        <v>0</v>
      </c>
      <c r="AF152" s="91">
        <v>0</v>
      </c>
      <c r="AG152" s="91">
        <v>1</v>
      </c>
      <c r="AH152" s="13">
        <v>0</v>
      </c>
      <c r="AI152" s="13">
        <v>0</v>
      </c>
      <c r="AJ152" s="13">
        <v>0</v>
      </c>
    </row>
    <row r="153" spans="1:36" ht="15.2" customHeight="1">
      <c r="A153" s="79" t="s">
        <v>34</v>
      </c>
      <c r="B153" s="13" t="s">
        <v>71</v>
      </c>
      <c r="C153" s="13">
        <v>1998</v>
      </c>
      <c r="D153" s="13">
        <v>0</v>
      </c>
      <c r="E153" s="13">
        <v>16</v>
      </c>
      <c r="F153" s="13">
        <v>6</v>
      </c>
      <c r="G153" s="13">
        <v>152</v>
      </c>
      <c r="H153" s="89">
        <v>3.4000000000000002E-2</v>
      </c>
      <c r="I153" s="90">
        <v>4.7353760445682458E-2</v>
      </c>
      <c r="J153" s="13">
        <v>1</v>
      </c>
      <c r="K153" s="13">
        <v>0</v>
      </c>
      <c r="L153" s="13">
        <v>0</v>
      </c>
      <c r="M153" s="13">
        <v>0</v>
      </c>
      <c r="N153" s="13">
        <v>1</v>
      </c>
      <c r="O153" s="13">
        <v>0</v>
      </c>
      <c r="P153" s="13">
        <v>0</v>
      </c>
      <c r="Q153" s="13">
        <v>0</v>
      </c>
      <c r="R153" s="13">
        <v>1960</v>
      </c>
      <c r="S153" s="13">
        <v>5</v>
      </c>
      <c r="T153" s="13">
        <v>1</v>
      </c>
      <c r="U153" s="13">
        <v>0</v>
      </c>
      <c r="V153" s="13">
        <v>0</v>
      </c>
      <c r="W153" s="13">
        <v>0</v>
      </c>
      <c r="X153" s="13">
        <v>1</v>
      </c>
      <c r="Y153" s="13">
        <v>0</v>
      </c>
      <c r="Z153" s="13">
        <v>1</v>
      </c>
      <c r="AA153" s="13">
        <v>0</v>
      </c>
      <c r="AB153" s="13">
        <v>0</v>
      </c>
      <c r="AC153" s="91">
        <v>0</v>
      </c>
      <c r="AD153" s="91">
        <v>1</v>
      </c>
      <c r="AE153" s="91">
        <v>0</v>
      </c>
      <c r="AF153" s="91">
        <v>0</v>
      </c>
      <c r="AG153" s="91">
        <v>1</v>
      </c>
      <c r="AH153" s="13">
        <v>0</v>
      </c>
      <c r="AI153" s="13">
        <v>0</v>
      </c>
      <c r="AJ153" s="13">
        <v>0</v>
      </c>
    </row>
    <row r="154" spans="1:36" ht="15.2" customHeight="1">
      <c r="A154" s="79" t="s">
        <v>34</v>
      </c>
      <c r="B154" s="13" t="s">
        <v>71</v>
      </c>
      <c r="C154" s="13">
        <v>1998</v>
      </c>
      <c r="D154" s="13">
        <v>0</v>
      </c>
      <c r="E154" s="13">
        <v>16</v>
      </c>
      <c r="F154" s="13">
        <v>7</v>
      </c>
      <c r="G154" s="13">
        <v>153</v>
      </c>
      <c r="H154" s="89">
        <v>0.156</v>
      </c>
      <c r="I154" s="90">
        <v>5.8100558659217878E-2</v>
      </c>
      <c r="J154" s="13">
        <v>1</v>
      </c>
      <c r="K154" s="13">
        <v>0</v>
      </c>
      <c r="L154" s="13">
        <v>0</v>
      </c>
      <c r="M154" s="13">
        <v>1</v>
      </c>
      <c r="N154" s="13">
        <v>0</v>
      </c>
      <c r="O154" s="13">
        <v>0</v>
      </c>
      <c r="P154" s="13">
        <v>0</v>
      </c>
      <c r="Q154" s="13">
        <v>0</v>
      </c>
      <c r="R154" s="13">
        <v>1960</v>
      </c>
      <c r="S154" s="13">
        <v>5</v>
      </c>
      <c r="T154" s="13">
        <v>1</v>
      </c>
      <c r="U154" s="13">
        <v>0</v>
      </c>
      <c r="V154" s="13">
        <v>0</v>
      </c>
      <c r="W154" s="13">
        <v>0</v>
      </c>
      <c r="X154" s="13">
        <v>1</v>
      </c>
      <c r="Y154" s="13">
        <v>0</v>
      </c>
      <c r="Z154" s="13">
        <v>1</v>
      </c>
      <c r="AA154" s="13">
        <v>0</v>
      </c>
      <c r="AB154" s="13">
        <v>0</v>
      </c>
      <c r="AC154" s="91">
        <v>0</v>
      </c>
      <c r="AD154" s="91">
        <v>1</v>
      </c>
      <c r="AE154" s="91">
        <v>0</v>
      </c>
      <c r="AF154" s="91">
        <v>0</v>
      </c>
      <c r="AG154" s="91">
        <v>1</v>
      </c>
      <c r="AH154" s="13">
        <v>0</v>
      </c>
      <c r="AI154" s="13">
        <v>0</v>
      </c>
      <c r="AJ154" s="13">
        <v>0</v>
      </c>
    </row>
    <row r="155" spans="1:36" ht="15.2" customHeight="1">
      <c r="A155" s="79" t="s">
        <v>34</v>
      </c>
      <c r="B155" s="13" t="s">
        <v>71</v>
      </c>
      <c r="C155" s="13">
        <v>1998</v>
      </c>
      <c r="D155" s="13">
        <v>0</v>
      </c>
      <c r="E155" s="13">
        <v>16</v>
      </c>
      <c r="F155" s="13">
        <v>8</v>
      </c>
      <c r="G155" s="13">
        <v>154</v>
      </c>
      <c r="H155" s="89">
        <v>0.105</v>
      </c>
      <c r="I155" s="90">
        <v>5.1369863013698627E-2</v>
      </c>
      <c r="J155" s="13">
        <v>1</v>
      </c>
      <c r="K155" s="13">
        <v>0</v>
      </c>
      <c r="L155" s="13">
        <v>0</v>
      </c>
      <c r="M155" s="13">
        <v>0</v>
      </c>
      <c r="N155" s="13">
        <v>1</v>
      </c>
      <c r="O155" s="13">
        <v>0</v>
      </c>
      <c r="P155" s="13">
        <v>0</v>
      </c>
      <c r="Q155" s="13">
        <v>0</v>
      </c>
      <c r="R155" s="13">
        <v>1960</v>
      </c>
      <c r="S155" s="13">
        <v>5</v>
      </c>
      <c r="T155" s="13">
        <v>1</v>
      </c>
      <c r="U155" s="13">
        <v>0</v>
      </c>
      <c r="V155" s="13">
        <v>0</v>
      </c>
      <c r="W155" s="13">
        <v>0</v>
      </c>
      <c r="X155" s="13">
        <v>1</v>
      </c>
      <c r="Y155" s="13">
        <v>0</v>
      </c>
      <c r="Z155" s="13">
        <v>1</v>
      </c>
      <c r="AA155" s="13">
        <v>0</v>
      </c>
      <c r="AB155" s="13">
        <v>0</v>
      </c>
      <c r="AC155" s="91">
        <v>0</v>
      </c>
      <c r="AD155" s="91">
        <v>1</v>
      </c>
      <c r="AE155" s="91">
        <v>0</v>
      </c>
      <c r="AF155" s="91">
        <v>0</v>
      </c>
      <c r="AG155" s="91">
        <v>1</v>
      </c>
      <c r="AH155" s="13">
        <v>0</v>
      </c>
      <c r="AI155" s="13">
        <v>0</v>
      </c>
      <c r="AJ155" s="13">
        <v>0</v>
      </c>
    </row>
    <row r="156" spans="1:36" ht="15.2" customHeight="1">
      <c r="A156" s="79" t="s">
        <v>34</v>
      </c>
      <c r="B156" s="13" t="s">
        <v>71</v>
      </c>
      <c r="C156" s="13">
        <v>1998</v>
      </c>
      <c r="D156" s="13">
        <v>0</v>
      </c>
      <c r="E156" s="13">
        <v>16</v>
      </c>
      <c r="F156" s="13">
        <v>9</v>
      </c>
      <c r="G156" s="13">
        <v>155</v>
      </c>
      <c r="H156" s="89">
        <v>0.16500000000000001</v>
      </c>
      <c r="I156" s="90">
        <v>6.3755795981452854E-2</v>
      </c>
      <c r="J156" s="13">
        <v>1</v>
      </c>
      <c r="K156" s="13">
        <v>0</v>
      </c>
      <c r="L156" s="13">
        <v>0</v>
      </c>
      <c r="M156" s="13">
        <v>1</v>
      </c>
      <c r="N156" s="13">
        <v>0</v>
      </c>
      <c r="O156" s="13">
        <v>0</v>
      </c>
      <c r="P156" s="13">
        <v>0</v>
      </c>
      <c r="Q156" s="13">
        <v>0</v>
      </c>
      <c r="R156" s="13">
        <v>1960</v>
      </c>
      <c r="S156" s="13">
        <v>5</v>
      </c>
      <c r="T156" s="13">
        <v>1</v>
      </c>
      <c r="U156" s="13">
        <v>0</v>
      </c>
      <c r="V156" s="13">
        <v>0</v>
      </c>
      <c r="W156" s="13">
        <v>0</v>
      </c>
      <c r="X156" s="13">
        <v>1</v>
      </c>
      <c r="Y156" s="13">
        <v>0</v>
      </c>
      <c r="Z156" s="13">
        <v>1</v>
      </c>
      <c r="AA156" s="13">
        <v>0</v>
      </c>
      <c r="AB156" s="13">
        <v>0</v>
      </c>
      <c r="AC156" s="91">
        <v>0</v>
      </c>
      <c r="AD156" s="91">
        <v>1</v>
      </c>
      <c r="AE156" s="91">
        <v>0</v>
      </c>
      <c r="AF156" s="91">
        <v>0</v>
      </c>
      <c r="AG156" s="91">
        <v>1</v>
      </c>
      <c r="AH156" s="13">
        <v>0</v>
      </c>
      <c r="AI156" s="13">
        <v>0</v>
      </c>
      <c r="AJ156" s="13">
        <v>0</v>
      </c>
    </row>
    <row r="157" spans="1:36" ht="15.2" customHeight="1">
      <c r="A157" s="79" t="s">
        <v>34</v>
      </c>
      <c r="B157" s="13" t="s">
        <v>71</v>
      </c>
      <c r="C157" s="13">
        <v>1998</v>
      </c>
      <c r="D157" s="13">
        <v>0</v>
      </c>
      <c r="E157" s="13">
        <v>16</v>
      </c>
      <c r="F157" s="13">
        <v>10</v>
      </c>
      <c r="G157" s="13">
        <v>156</v>
      </c>
      <c r="H157" s="89">
        <v>0.182</v>
      </c>
      <c r="I157" s="90">
        <v>6.2823610631687954E-2</v>
      </c>
      <c r="J157" s="13">
        <v>1</v>
      </c>
      <c r="K157" s="13">
        <v>0</v>
      </c>
      <c r="L157" s="13">
        <v>0</v>
      </c>
      <c r="M157" s="13">
        <v>1</v>
      </c>
      <c r="N157" s="13">
        <v>0</v>
      </c>
      <c r="O157" s="13">
        <v>0</v>
      </c>
      <c r="P157" s="13">
        <v>0</v>
      </c>
      <c r="Q157" s="13">
        <v>0</v>
      </c>
      <c r="R157" s="13">
        <v>1960</v>
      </c>
      <c r="S157" s="13">
        <v>5</v>
      </c>
      <c r="T157" s="13">
        <v>1</v>
      </c>
      <c r="U157" s="13">
        <v>0</v>
      </c>
      <c r="V157" s="13">
        <v>0</v>
      </c>
      <c r="W157" s="13">
        <v>0</v>
      </c>
      <c r="X157" s="13">
        <v>1</v>
      </c>
      <c r="Y157" s="13">
        <v>0</v>
      </c>
      <c r="Z157" s="13">
        <v>1</v>
      </c>
      <c r="AA157" s="13">
        <v>0</v>
      </c>
      <c r="AB157" s="13">
        <v>0</v>
      </c>
      <c r="AC157" s="91">
        <v>0</v>
      </c>
      <c r="AD157" s="91">
        <v>1</v>
      </c>
      <c r="AE157" s="91">
        <v>0</v>
      </c>
      <c r="AF157" s="91">
        <v>0</v>
      </c>
      <c r="AG157" s="91">
        <v>1</v>
      </c>
      <c r="AH157" s="13">
        <v>0</v>
      </c>
      <c r="AI157" s="13">
        <v>0</v>
      </c>
      <c r="AJ157" s="13">
        <v>0</v>
      </c>
    </row>
    <row r="158" spans="1:36" ht="15.2" customHeight="1">
      <c r="A158" s="79" t="s">
        <v>34</v>
      </c>
      <c r="B158" s="13" t="s">
        <v>71</v>
      </c>
      <c r="C158" s="13">
        <v>1998</v>
      </c>
      <c r="D158" s="13">
        <v>0</v>
      </c>
      <c r="E158" s="13">
        <v>16</v>
      </c>
      <c r="F158" s="13">
        <v>11</v>
      </c>
      <c r="G158" s="13">
        <v>157</v>
      </c>
      <c r="H158" s="89">
        <v>0.16700000000000001</v>
      </c>
      <c r="I158" s="90">
        <v>6.4354527938342967E-2</v>
      </c>
      <c r="J158" s="13">
        <v>1</v>
      </c>
      <c r="K158" s="13">
        <v>0</v>
      </c>
      <c r="L158" s="13">
        <v>0</v>
      </c>
      <c r="M158" s="13">
        <v>1</v>
      </c>
      <c r="N158" s="13">
        <v>0</v>
      </c>
      <c r="O158" s="13">
        <v>0</v>
      </c>
      <c r="P158" s="13">
        <v>0</v>
      </c>
      <c r="Q158" s="13">
        <v>0</v>
      </c>
      <c r="R158" s="13">
        <v>1960</v>
      </c>
      <c r="S158" s="13">
        <v>5</v>
      </c>
      <c r="T158" s="13">
        <v>1</v>
      </c>
      <c r="U158" s="13">
        <v>0</v>
      </c>
      <c r="V158" s="13">
        <v>0</v>
      </c>
      <c r="W158" s="13">
        <v>0</v>
      </c>
      <c r="X158" s="13">
        <v>1</v>
      </c>
      <c r="Y158" s="13">
        <v>0</v>
      </c>
      <c r="Z158" s="13">
        <v>1</v>
      </c>
      <c r="AA158" s="13">
        <v>0</v>
      </c>
      <c r="AB158" s="13">
        <v>0</v>
      </c>
      <c r="AC158" s="91">
        <v>0</v>
      </c>
      <c r="AD158" s="91">
        <v>1</v>
      </c>
      <c r="AE158" s="91">
        <v>0</v>
      </c>
      <c r="AF158" s="91">
        <v>0</v>
      </c>
      <c r="AG158" s="91">
        <v>1</v>
      </c>
      <c r="AH158" s="13">
        <v>0</v>
      </c>
      <c r="AI158" s="13">
        <v>0</v>
      </c>
      <c r="AJ158" s="13">
        <v>0</v>
      </c>
    </row>
    <row r="159" spans="1:36" ht="15.2" customHeight="1">
      <c r="A159" s="79" t="s">
        <v>34</v>
      </c>
      <c r="B159" s="13" t="s">
        <v>71</v>
      </c>
      <c r="C159" s="13">
        <v>1998</v>
      </c>
      <c r="D159" s="13">
        <v>0</v>
      </c>
      <c r="E159" s="13">
        <v>16</v>
      </c>
      <c r="F159" s="13">
        <v>12</v>
      </c>
      <c r="G159" s="13">
        <v>158</v>
      </c>
      <c r="H159" s="89">
        <v>0.183</v>
      </c>
      <c r="I159" s="90">
        <v>6.316879530548844E-2</v>
      </c>
      <c r="J159" s="13">
        <v>1</v>
      </c>
      <c r="K159" s="13">
        <v>0</v>
      </c>
      <c r="L159" s="13">
        <v>0</v>
      </c>
      <c r="M159" s="13">
        <v>1</v>
      </c>
      <c r="N159" s="13">
        <v>0</v>
      </c>
      <c r="O159" s="13">
        <v>0</v>
      </c>
      <c r="P159" s="13">
        <v>0</v>
      </c>
      <c r="Q159" s="13">
        <v>0</v>
      </c>
      <c r="R159" s="13">
        <v>1960</v>
      </c>
      <c r="S159" s="13">
        <v>5</v>
      </c>
      <c r="T159" s="13">
        <v>1</v>
      </c>
      <c r="U159" s="13">
        <v>0</v>
      </c>
      <c r="V159" s="13">
        <v>0</v>
      </c>
      <c r="W159" s="13">
        <v>0</v>
      </c>
      <c r="X159" s="13">
        <v>1</v>
      </c>
      <c r="Y159" s="13">
        <v>0</v>
      </c>
      <c r="Z159" s="13">
        <v>1</v>
      </c>
      <c r="AA159" s="13">
        <v>0</v>
      </c>
      <c r="AB159" s="13">
        <v>0</v>
      </c>
      <c r="AC159" s="91">
        <v>0</v>
      </c>
      <c r="AD159" s="91">
        <v>1</v>
      </c>
      <c r="AE159" s="91">
        <v>0</v>
      </c>
      <c r="AF159" s="91">
        <v>0</v>
      </c>
      <c r="AG159" s="91">
        <v>1</v>
      </c>
      <c r="AH159" s="13">
        <v>0</v>
      </c>
      <c r="AI159" s="13">
        <v>0</v>
      </c>
      <c r="AJ159" s="13">
        <v>0</v>
      </c>
    </row>
    <row r="160" spans="1:36" ht="15.2" customHeight="1">
      <c r="A160" s="79" t="s">
        <v>34</v>
      </c>
      <c r="B160" s="13" t="s">
        <v>71</v>
      </c>
      <c r="C160" s="13">
        <v>1998</v>
      </c>
      <c r="D160" s="13">
        <v>0</v>
      </c>
      <c r="E160" s="13">
        <v>16</v>
      </c>
      <c r="F160" s="13">
        <v>13</v>
      </c>
      <c r="G160" s="13">
        <v>159</v>
      </c>
      <c r="H160" s="89">
        <v>-8.8999999999999996E-2</v>
      </c>
      <c r="I160" s="90">
        <v>2.6823387582881251E-2</v>
      </c>
      <c r="J160" s="13">
        <v>0</v>
      </c>
      <c r="K160" s="13">
        <v>1</v>
      </c>
      <c r="L160" s="13">
        <v>1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1960</v>
      </c>
      <c r="S160" s="13">
        <v>30</v>
      </c>
      <c r="T160" s="13">
        <v>1</v>
      </c>
      <c r="U160" s="13">
        <v>0</v>
      </c>
      <c r="V160" s="13">
        <v>0</v>
      </c>
      <c r="W160" s="13">
        <v>0</v>
      </c>
      <c r="X160" s="13">
        <v>1</v>
      </c>
      <c r="Y160" s="13">
        <v>0</v>
      </c>
      <c r="Z160" s="13">
        <v>1</v>
      </c>
      <c r="AA160" s="13">
        <v>0</v>
      </c>
      <c r="AB160" s="13">
        <v>0</v>
      </c>
      <c r="AC160" s="91">
        <v>1</v>
      </c>
      <c r="AD160" s="91">
        <v>0</v>
      </c>
      <c r="AE160" s="91">
        <v>0</v>
      </c>
      <c r="AF160" s="91">
        <v>0</v>
      </c>
      <c r="AG160" s="91">
        <v>1</v>
      </c>
      <c r="AH160" s="13">
        <v>0</v>
      </c>
      <c r="AI160" s="13">
        <v>0</v>
      </c>
      <c r="AJ160" s="13">
        <v>0</v>
      </c>
    </row>
    <row r="161" spans="1:36" ht="15.2" customHeight="1">
      <c r="A161" s="79" t="s">
        <v>34</v>
      </c>
      <c r="B161" s="13" t="s">
        <v>71</v>
      </c>
      <c r="C161" s="13">
        <v>1998</v>
      </c>
      <c r="D161" s="13">
        <v>0</v>
      </c>
      <c r="E161" s="13">
        <v>16</v>
      </c>
      <c r="F161" s="13">
        <v>14</v>
      </c>
      <c r="G161" s="13">
        <v>160</v>
      </c>
      <c r="H161" s="89">
        <v>-6.6000000000000003E-2</v>
      </c>
      <c r="I161" s="90">
        <v>2.5482625482625487E-2</v>
      </c>
      <c r="J161" s="13">
        <v>0</v>
      </c>
      <c r="K161" s="13">
        <v>1</v>
      </c>
      <c r="L161" s="13">
        <v>1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1960</v>
      </c>
      <c r="S161" s="13">
        <v>30</v>
      </c>
      <c r="T161" s="13">
        <v>1</v>
      </c>
      <c r="U161" s="13">
        <v>0</v>
      </c>
      <c r="V161" s="13">
        <v>0</v>
      </c>
      <c r="W161" s="13">
        <v>0</v>
      </c>
      <c r="X161" s="13">
        <v>1</v>
      </c>
      <c r="Y161" s="13">
        <v>0</v>
      </c>
      <c r="Z161" s="13">
        <v>1</v>
      </c>
      <c r="AA161" s="13">
        <v>0</v>
      </c>
      <c r="AB161" s="13">
        <v>0</v>
      </c>
      <c r="AC161" s="91">
        <v>1</v>
      </c>
      <c r="AD161" s="91">
        <v>0</v>
      </c>
      <c r="AE161" s="91">
        <v>0</v>
      </c>
      <c r="AF161" s="91">
        <v>0</v>
      </c>
      <c r="AG161" s="91">
        <v>1</v>
      </c>
      <c r="AH161" s="13">
        <v>1</v>
      </c>
      <c r="AI161" s="13">
        <v>0</v>
      </c>
      <c r="AJ161" s="13">
        <v>0</v>
      </c>
    </row>
    <row r="162" spans="1:36" ht="15.2" customHeight="1">
      <c r="A162" s="79" t="s">
        <v>34</v>
      </c>
      <c r="B162" s="13" t="s">
        <v>71</v>
      </c>
      <c r="C162" s="13">
        <v>1998</v>
      </c>
      <c r="D162" s="13">
        <v>0</v>
      </c>
      <c r="E162" s="13">
        <v>16</v>
      </c>
      <c r="F162" s="13">
        <v>15</v>
      </c>
      <c r="G162" s="13">
        <v>161</v>
      </c>
      <c r="H162" s="89">
        <v>-9.1999999999999998E-2</v>
      </c>
      <c r="I162" s="90">
        <v>2.5719876991892647E-2</v>
      </c>
      <c r="J162" s="13">
        <v>0</v>
      </c>
      <c r="K162" s="13">
        <v>1</v>
      </c>
      <c r="L162" s="13">
        <v>1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1960</v>
      </c>
      <c r="S162" s="13">
        <v>30</v>
      </c>
      <c r="T162" s="13">
        <v>1</v>
      </c>
      <c r="U162" s="13">
        <v>0</v>
      </c>
      <c r="V162" s="13">
        <v>0</v>
      </c>
      <c r="W162" s="13">
        <v>0</v>
      </c>
      <c r="X162" s="13">
        <v>1</v>
      </c>
      <c r="Y162" s="13">
        <v>0</v>
      </c>
      <c r="Z162" s="13">
        <v>1</v>
      </c>
      <c r="AA162" s="13">
        <v>0</v>
      </c>
      <c r="AB162" s="13">
        <v>0</v>
      </c>
      <c r="AC162" s="91">
        <v>1</v>
      </c>
      <c r="AD162" s="91">
        <v>0</v>
      </c>
      <c r="AE162" s="91">
        <v>0</v>
      </c>
      <c r="AF162" s="91">
        <v>0</v>
      </c>
      <c r="AG162" s="91">
        <v>1</v>
      </c>
      <c r="AH162" s="13">
        <v>0</v>
      </c>
      <c r="AI162" s="13">
        <v>0</v>
      </c>
      <c r="AJ162" s="13">
        <v>0</v>
      </c>
    </row>
    <row r="163" spans="1:36" ht="15.2" customHeight="1">
      <c r="A163" s="79" t="s">
        <v>34</v>
      </c>
      <c r="B163" s="13" t="s">
        <v>71</v>
      </c>
      <c r="C163" s="13">
        <v>1998</v>
      </c>
      <c r="D163" s="13">
        <v>0</v>
      </c>
      <c r="E163" s="13">
        <v>16</v>
      </c>
      <c r="F163" s="13">
        <v>16</v>
      </c>
      <c r="G163" s="13">
        <v>162</v>
      </c>
      <c r="H163" s="89">
        <v>-7.0999999999999994E-2</v>
      </c>
      <c r="I163" s="90">
        <v>2.3611572996341867E-2</v>
      </c>
      <c r="J163" s="13">
        <v>0</v>
      </c>
      <c r="K163" s="13">
        <v>1</v>
      </c>
      <c r="L163" s="13">
        <v>1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1960</v>
      </c>
      <c r="S163" s="13">
        <v>30</v>
      </c>
      <c r="T163" s="13">
        <v>1</v>
      </c>
      <c r="U163" s="13">
        <v>0</v>
      </c>
      <c r="V163" s="13">
        <v>0</v>
      </c>
      <c r="W163" s="13">
        <v>0</v>
      </c>
      <c r="X163" s="13">
        <v>1</v>
      </c>
      <c r="Y163" s="13">
        <v>0</v>
      </c>
      <c r="Z163" s="13">
        <v>1</v>
      </c>
      <c r="AA163" s="13">
        <v>0</v>
      </c>
      <c r="AB163" s="13">
        <v>0</v>
      </c>
      <c r="AC163" s="91">
        <v>1</v>
      </c>
      <c r="AD163" s="91">
        <v>0</v>
      </c>
      <c r="AE163" s="91">
        <v>0</v>
      </c>
      <c r="AF163" s="91">
        <v>0</v>
      </c>
      <c r="AG163" s="91">
        <v>1</v>
      </c>
      <c r="AH163" s="13">
        <v>1</v>
      </c>
      <c r="AI163" s="13">
        <v>0</v>
      </c>
      <c r="AJ163" s="13">
        <v>0</v>
      </c>
    </row>
    <row r="164" spans="1:36" ht="15.2" customHeight="1">
      <c r="A164" s="79" t="s">
        <v>34</v>
      </c>
      <c r="B164" s="13" t="s">
        <v>71</v>
      </c>
      <c r="C164" s="13">
        <v>1998</v>
      </c>
      <c r="D164" s="13">
        <v>0</v>
      </c>
      <c r="E164" s="13">
        <v>16</v>
      </c>
      <c r="F164" s="13">
        <v>17</v>
      </c>
      <c r="G164" s="13">
        <v>163</v>
      </c>
      <c r="H164" s="89">
        <v>-0.06</v>
      </c>
      <c r="I164" s="90">
        <v>2.7075812274368227E-2</v>
      </c>
      <c r="J164" s="13">
        <v>0</v>
      </c>
      <c r="K164" s="13">
        <v>1</v>
      </c>
      <c r="L164" s="13">
        <v>1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1960</v>
      </c>
      <c r="S164" s="13">
        <v>30</v>
      </c>
      <c r="T164" s="13">
        <v>1</v>
      </c>
      <c r="U164" s="13">
        <v>0</v>
      </c>
      <c r="V164" s="13">
        <v>0</v>
      </c>
      <c r="W164" s="13">
        <v>0</v>
      </c>
      <c r="X164" s="13">
        <v>1</v>
      </c>
      <c r="Y164" s="13">
        <v>0</v>
      </c>
      <c r="Z164" s="13">
        <v>1</v>
      </c>
      <c r="AA164" s="13">
        <v>0</v>
      </c>
      <c r="AB164" s="13">
        <v>0</v>
      </c>
      <c r="AC164" s="91">
        <v>1</v>
      </c>
      <c r="AD164" s="91">
        <v>0</v>
      </c>
      <c r="AE164" s="91">
        <v>0</v>
      </c>
      <c r="AF164" s="91">
        <v>0</v>
      </c>
      <c r="AG164" s="91">
        <v>1</v>
      </c>
      <c r="AH164" s="13">
        <v>0</v>
      </c>
      <c r="AI164" s="13">
        <v>0</v>
      </c>
      <c r="AJ164" s="13">
        <v>0</v>
      </c>
    </row>
    <row r="165" spans="1:36" ht="15.2" customHeight="1">
      <c r="A165" s="79" t="s">
        <v>34</v>
      </c>
      <c r="B165" s="13" t="s">
        <v>71</v>
      </c>
      <c r="C165" s="13">
        <v>1998</v>
      </c>
      <c r="D165" s="13">
        <v>0</v>
      </c>
      <c r="E165" s="13">
        <v>16</v>
      </c>
      <c r="F165" s="13">
        <v>18</v>
      </c>
      <c r="G165" s="13">
        <v>164</v>
      </c>
      <c r="H165" s="89">
        <v>-3.7999999999999999E-2</v>
      </c>
      <c r="I165" s="90">
        <v>2.1420518602029311E-2</v>
      </c>
      <c r="J165" s="13">
        <v>0</v>
      </c>
      <c r="K165" s="13">
        <v>1</v>
      </c>
      <c r="L165" s="13">
        <v>1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1960</v>
      </c>
      <c r="S165" s="13">
        <v>30</v>
      </c>
      <c r="T165" s="13">
        <v>1</v>
      </c>
      <c r="U165" s="13">
        <v>0</v>
      </c>
      <c r="V165" s="13">
        <v>0</v>
      </c>
      <c r="W165" s="13">
        <v>0</v>
      </c>
      <c r="X165" s="13">
        <v>1</v>
      </c>
      <c r="Y165" s="13">
        <v>0</v>
      </c>
      <c r="Z165" s="13">
        <v>1</v>
      </c>
      <c r="AA165" s="13">
        <v>0</v>
      </c>
      <c r="AB165" s="13">
        <v>0</v>
      </c>
      <c r="AC165" s="91">
        <v>1</v>
      </c>
      <c r="AD165" s="91">
        <v>0</v>
      </c>
      <c r="AE165" s="91">
        <v>0</v>
      </c>
      <c r="AF165" s="91">
        <v>0</v>
      </c>
      <c r="AG165" s="91">
        <v>1</v>
      </c>
      <c r="AH165" s="13">
        <v>1</v>
      </c>
      <c r="AI165" s="13">
        <v>0</v>
      </c>
      <c r="AJ165" s="13">
        <v>0</v>
      </c>
    </row>
    <row r="166" spans="1:36" ht="15.2" customHeight="1">
      <c r="A166" s="79" t="s">
        <v>34</v>
      </c>
      <c r="B166" s="13" t="s">
        <v>71</v>
      </c>
      <c r="C166" s="13">
        <v>1998</v>
      </c>
      <c r="D166" s="13">
        <v>0</v>
      </c>
      <c r="E166" s="13">
        <v>16</v>
      </c>
      <c r="F166" s="13">
        <v>19</v>
      </c>
      <c r="G166" s="13">
        <v>165</v>
      </c>
      <c r="H166" s="89">
        <v>-8.1000000000000003E-2</v>
      </c>
      <c r="I166" s="90">
        <v>2.4368231046931411E-2</v>
      </c>
      <c r="J166" s="13">
        <v>0</v>
      </c>
      <c r="K166" s="13">
        <v>1</v>
      </c>
      <c r="L166" s="13">
        <v>1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1960</v>
      </c>
      <c r="S166" s="13">
        <v>30</v>
      </c>
      <c r="T166" s="13">
        <v>1</v>
      </c>
      <c r="U166" s="13">
        <v>0</v>
      </c>
      <c r="V166" s="13">
        <v>0</v>
      </c>
      <c r="W166" s="13">
        <v>0</v>
      </c>
      <c r="X166" s="13">
        <v>1</v>
      </c>
      <c r="Y166" s="13">
        <v>0</v>
      </c>
      <c r="Z166" s="13">
        <v>1</v>
      </c>
      <c r="AA166" s="13">
        <v>0</v>
      </c>
      <c r="AB166" s="13">
        <v>0</v>
      </c>
      <c r="AC166" s="91">
        <v>1</v>
      </c>
      <c r="AD166" s="91">
        <v>0</v>
      </c>
      <c r="AE166" s="91">
        <v>0</v>
      </c>
      <c r="AF166" s="91">
        <v>0</v>
      </c>
      <c r="AG166" s="91">
        <v>1</v>
      </c>
      <c r="AH166" s="13">
        <v>0</v>
      </c>
      <c r="AI166" s="13">
        <v>0</v>
      </c>
      <c r="AJ166" s="13">
        <v>0</v>
      </c>
    </row>
    <row r="167" spans="1:36" ht="15.2" customHeight="1">
      <c r="A167" s="79" t="s">
        <v>34</v>
      </c>
      <c r="B167" s="13" t="s">
        <v>71</v>
      </c>
      <c r="C167" s="13">
        <v>1998</v>
      </c>
      <c r="D167" s="13">
        <v>0</v>
      </c>
      <c r="E167" s="13">
        <v>16</v>
      </c>
      <c r="F167" s="13">
        <v>20</v>
      </c>
      <c r="G167" s="13">
        <v>166</v>
      </c>
      <c r="H167" s="89">
        <v>-5.8999999999999997E-2</v>
      </c>
      <c r="I167" s="90">
        <v>1.988540613414223E-2</v>
      </c>
      <c r="J167" s="13">
        <v>0</v>
      </c>
      <c r="K167" s="13">
        <v>1</v>
      </c>
      <c r="L167" s="13">
        <v>1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1960</v>
      </c>
      <c r="S167" s="13">
        <v>30</v>
      </c>
      <c r="T167" s="13">
        <v>1</v>
      </c>
      <c r="U167" s="13">
        <v>0</v>
      </c>
      <c r="V167" s="13">
        <v>0</v>
      </c>
      <c r="W167" s="13">
        <v>0</v>
      </c>
      <c r="X167" s="13">
        <v>1</v>
      </c>
      <c r="Y167" s="13">
        <v>0</v>
      </c>
      <c r="Z167" s="13">
        <v>1</v>
      </c>
      <c r="AA167" s="13">
        <v>0</v>
      </c>
      <c r="AB167" s="13">
        <v>0</v>
      </c>
      <c r="AC167" s="91">
        <v>1</v>
      </c>
      <c r="AD167" s="91">
        <v>0</v>
      </c>
      <c r="AE167" s="91">
        <v>0</v>
      </c>
      <c r="AF167" s="91">
        <v>0</v>
      </c>
      <c r="AG167" s="91">
        <v>1</v>
      </c>
      <c r="AH167" s="13">
        <v>1</v>
      </c>
      <c r="AI167" s="13">
        <v>0</v>
      </c>
      <c r="AJ167" s="13">
        <v>0</v>
      </c>
    </row>
    <row r="168" spans="1:36" ht="15.2" customHeight="1">
      <c r="A168" s="79" t="s">
        <v>46</v>
      </c>
      <c r="B168" s="13" t="s">
        <v>72</v>
      </c>
      <c r="C168" s="13">
        <v>2004</v>
      </c>
      <c r="D168" s="13">
        <v>1</v>
      </c>
      <c r="E168" s="13">
        <v>17</v>
      </c>
      <c r="F168" s="13">
        <v>1</v>
      </c>
      <c r="G168" s="13">
        <v>167</v>
      </c>
      <c r="H168" s="89">
        <v>-3.5999999999999997E-2</v>
      </c>
      <c r="I168" s="90">
        <v>1.6E-2</v>
      </c>
      <c r="J168" s="13">
        <v>0</v>
      </c>
      <c r="K168" s="13">
        <v>1</v>
      </c>
      <c r="L168" s="13">
        <v>1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1975</v>
      </c>
      <c r="S168" s="13">
        <v>25</v>
      </c>
      <c r="T168" s="13">
        <v>1</v>
      </c>
      <c r="U168" s="13">
        <v>0</v>
      </c>
      <c r="V168" s="13">
        <v>0</v>
      </c>
      <c r="W168" s="13">
        <v>0</v>
      </c>
      <c r="X168" s="13">
        <v>1</v>
      </c>
      <c r="Y168" s="13">
        <v>0</v>
      </c>
      <c r="Z168" s="13">
        <v>1</v>
      </c>
      <c r="AA168" s="13">
        <v>0</v>
      </c>
      <c r="AB168" s="13">
        <v>0</v>
      </c>
      <c r="AC168" s="91">
        <v>1</v>
      </c>
      <c r="AD168" s="91">
        <v>0</v>
      </c>
      <c r="AE168" s="91">
        <v>0</v>
      </c>
      <c r="AF168" s="91">
        <v>0</v>
      </c>
      <c r="AG168" s="91">
        <v>1</v>
      </c>
      <c r="AH168" s="13">
        <v>0</v>
      </c>
      <c r="AI168" s="13">
        <v>0</v>
      </c>
      <c r="AJ168" s="13">
        <v>0</v>
      </c>
    </row>
    <row r="169" spans="1:36" ht="15.2" customHeight="1">
      <c r="A169" s="79" t="s">
        <v>46</v>
      </c>
      <c r="B169" s="13" t="s">
        <v>72</v>
      </c>
      <c r="C169" s="13">
        <v>2004</v>
      </c>
      <c r="D169" s="13">
        <v>1</v>
      </c>
      <c r="E169" s="13">
        <v>17</v>
      </c>
      <c r="F169" s="13">
        <v>2</v>
      </c>
      <c r="G169" s="13">
        <v>168</v>
      </c>
      <c r="H169" s="89">
        <v>-1.7999999999999999E-2</v>
      </c>
      <c r="I169" s="90">
        <v>1.9E-2</v>
      </c>
      <c r="J169" s="13">
        <v>0</v>
      </c>
      <c r="K169" s="13">
        <v>1</v>
      </c>
      <c r="L169" s="13">
        <v>1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1975</v>
      </c>
      <c r="S169" s="13">
        <v>25</v>
      </c>
      <c r="T169" s="13">
        <v>1</v>
      </c>
      <c r="U169" s="13">
        <v>0</v>
      </c>
      <c r="V169" s="13">
        <v>0</v>
      </c>
      <c r="W169" s="13">
        <v>0</v>
      </c>
      <c r="X169" s="13">
        <v>1</v>
      </c>
      <c r="Y169" s="13">
        <v>0</v>
      </c>
      <c r="Z169" s="13">
        <v>1</v>
      </c>
      <c r="AA169" s="13">
        <v>0</v>
      </c>
      <c r="AB169" s="13">
        <v>0</v>
      </c>
      <c r="AC169" s="91">
        <v>1</v>
      </c>
      <c r="AD169" s="91">
        <v>0</v>
      </c>
      <c r="AE169" s="91">
        <v>0</v>
      </c>
      <c r="AF169" s="91">
        <v>0</v>
      </c>
      <c r="AG169" s="91">
        <v>1</v>
      </c>
      <c r="AH169" s="13">
        <v>0</v>
      </c>
      <c r="AI169" s="13">
        <v>1</v>
      </c>
      <c r="AJ169" s="13">
        <v>0</v>
      </c>
    </row>
    <row r="170" spans="1:36" ht="15.2" customHeight="1">
      <c r="A170" s="79" t="s">
        <v>46</v>
      </c>
      <c r="B170" s="13" t="s">
        <v>72</v>
      </c>
      <c r="C170" s="13">
        <v>2004</v>
      </c>
      <c r="D170" s="13">
        <v>1</v>
      </c>
      <c r="E170" s="13">
        <v>17</v>
      </c>
      <c r="F170" s="13">
        <v>3</v>
      </c>
      <c r="G170" s="13">
        <v>169</v>
      </c>
      <c r="H170" s="89">
        <v>8.0000000000000002E-3</v>
      </c>
      <c r="I170" s="90">
        <v>3.1E-2</v>
      </c>
      <c r="J170" s="13">
        <v>0</v>
      </c>
      <c r="K170" s="13">
        <v>1</v>
      </c>
      <c r="L170" s="13">
        <v>1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1975</v>
      </c>
      <c r="S170" s="13">
        <v>25</v>
      </c>
      <c r="T170" s="13">
        <v>1</v>
      </c>
      <c r="U170" s="13">
        <v>0</v>
      </c>
      <c r="V170" s="13">
        <v>0</v>
      </c>
      <c r="W170" s="13">
        <v>0</v>
      </c>
      <c r="X170" s="13">
        <v>1</v>
      </c>
      <c r="Y170" s="13">
        <v>0</v>
      </c>
      <c r="Z170" s="13">
        <v>1</v>
      </c>
      <c r="AA170" s="13">
        <v>0</v>
      </c>
      <c r="AB170" s="13">
        <v>0</v>
      </c>
      <c r="AC170" s="91">
        <v>1</v>
      </c>
      <c r="AD170" s="91">
        <v>0</v>
      </c>
      <c r="AE170" s="91">
        <v>0</v>
      </c>
      <c r="AF170" s="91">
        <v>0</v>
      </c>
      <c r="AG170" s="91">
        <v>1</v>
      </c>
      <c r="AH170" s="13">
        <v>1</v>
      </c>
      <c r="AI170" s="13">
        <v>1</v>
      </c>
      <c r="AJ170" s="13">
        <v>0</v>
      </c>
    </row>
    <row r="171" spans="1:36" ht="15.2" customHeight="1">
      <c r="A171" s="79" t="s">
        <v>46</v>
      </c>
      <c r="B171" s="13" t="s">
        <v>72</v>
      </c>
      <c r="C171" s="13">
        <v>2004</v>
      </c>
      <c r="D171" s="13">
        <v>1</v>
      </c>
      <c r="E171" s="13">
        <v>17</v>
      </c>
      <c r="F171" s="13">
        <v>4</v>
      </c>
      <c r="G171" s="13">
        <v>170</v>
      </c>
      <c r="H171" s="89">
        <v>-2.8000000000000001E-2</v>
      </c>
      <c r="I171" s="90">
        <v>1.9E-2</v>
      </c>
      <c r="J171" s="13">
        <v>1</v>
      </c>
      <c r="K171" s="13">
        <v>0</v>
      </c>
      <c r="L171" s="13">
        <v>1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1975</v>
      </c>
      <c r="S171" s="13">
        <v>25</v>
      </c>
      <c r="T171" s="13">
        <v>1</v>
      </c>
      <c r="U171" s="13">
        <v>0</v>
      </c>
      <c r="V171" s="13">
        <v>0</v>
      </c>
      <c r="W171" s="13">
        <v>0</v>
      </c>
      <c r="X171" s="13">
        <v>1</v>
      </c>
      <c r="Y171" s="13">
        <v>0</v>
      </c>
      <c r="Z171" s="13">
        <v>1</v>
      </c>
      <c r="AA171" s="13">
        <v>0</v>
      </c>
      <c r="AB171" s="13">
        <v>0</v>
      </c>
      <c r="AC171" s="91">
        <v>1</v>
      </c>
      <c r="AD171" s="91">
        <v>0</v>
      </c>
      <c r="AE171" s="91">
        <v>0</v>
      </c>
      <c r="AF171" s="91">
        <v>0</v>
      </c>
      <c r="AG171" s="91">
        <v>1</v>
      </c>
      <c r="AH171" s="13">
        <v>0</v>
      </c>
      <c r="AI171" s="13">
        <v>1</v>
      </c>
      <c r="AJ171" s="13">
        <v>0</v>
      </c>
    </row>
    <row r="172" spans="1:36" ht="15.2" customHeight="1">
      <c r="A172" s="79" t="s">
        <v>46</v>
      </c>
      <c r="B172" s="13" t="s">
        <v>72</v>
      </c>
      <c r="C172" s="13">
        <v>2004</v>
      </c>
      <c r="D172" s="13">
        <v>1</v>
      </c>
      <c r="E172" s="13">
        <v>17</v>
      </c>
      <c r="F172" s="13">
        <v>5</v>
      </c>
      <c r="G172" s="13">
        <v>171</v>
      </c>
      <c r="H172" s="89">
        <v>-8.0000000000000002E-3</v>
      </c>
      <c r="I172" s="90">
        <v>1.7999999999999999E-2</v>
      </c>
      <c r="J172" s="13">
        <v>1</v>
      </c>
      <c r="K172" s="13">
        <v>0</v>
      </c>
      <c r="L172" s="13">
        <v>1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1975</v>
      </c>
      <c r="S172" s="13">
        <v>25</v>
      </c>
      <c r="T172" s="13">
        <v>1</v>
      </c>
      <c r="U172" s="13">
        <v>0</v>
      </c>
      <c r="V172" s="13">
        <v>0</v>
      </c>
      <c r="W172" s="13">
        <v>0</v>
      </c>
      <c r="X172" s="13">
        <v>1</v>
      </c>
      <c r="Y172" s="13">
        <v>0</v>
      </c>
      <c r="Z172" s="13">
        <v>1</v>
      </c>
      <c r="AA172" s="13">
        <v>0</v>
      </c>
      <c r="AB172" s="13">
        <v>0</v>
      </c>
      <c r="AC172" s="91">
        <v>1</v>
      </c>
      <c r="AD172" s="91">
        <v>0</v>
      </c>
      <c r="AE172" s="91">
        <v>0</v>
      </c>
      <c r="AF172" s="91">
        <v>0</v>
      </c>
      <c r="AG172" s="91">
        <v>1</v>
      </c>
      <c r="AH172" s="13">
        <v>1</v>
      </c>
      <c r="AI172" s="13">
        <v>1</v>
      </c>
      <c r="AJ172" s="13">
        <v>0</v>
      </c>
    </row>
    <row r="173" spans="1:36" ht="15.2" customHeight="1">
      <c r="A173" s="79" t="s">
        <v>46</v>
      </c>
      <c r="B173" s="13" t="s">
        <v>72</v>
      </c>
      <c r="C173" s="13">
        <v>2004</v>
      </c>
      <c r="D173" s="13">
        <v>1</v>
      </c>
      <c r="E173" s="13">
        <v>17</v>
      </c>
      <c r="F173" s="13">
        <v>6</v>
      </c>
      <c r="G173" s="13">
        <v>172</v>
      </c>
      <c r="H173" s="89">
        <v>-2.1000000000000001E-2</v>
      </c>
      <c r="I173" s="90">
        <v>2.1000000000000001E-2</v>
      </c>
      <c r="J173" s="13">
        <v>1</v>
      </c>
      <c r="K173" s="13">
        <v>0</v>
      </c>
      <c r="L173" s="13">
        <v>0</v>
      </c>
      <c r="M173" s="13">
        <v>0</v>
      </c>
      <c r="N173" s="13">
        <v>1</v>
      </c>
      <c r="O173" s="13">
        <v>0</v>
      </c>
      <c r="P173" s="13">
        <v>0</v>
      </c>
      <c r="Q173" s="13">
        <v>0</v>
      </c>
      <c r="R173" s="13">
        <v>1965</v>
      </c>
      <c r="S173" s="13">
        <v>5</v>
      </c>
      <c r="T173" s="13">
        <v>1</v>
      </c>
      <c r="U173" s="13">
        <v>0</v>
      </c>
      <c r="V173" s="13">
        <v>0</v>
      </c>
      <c r="W173" s="13">
        <v>0</v>
      </c>
      <c r="X173" s="13">
        <v>1</v>
      </c>
      <c r="Y173" s="13">
        <v>0</v>
      </c>
      <c r="Z173" s="13">
        <v>1</v>
      </c>
      <c r="AA173" s="13">
        <v>0</v>
      </c>
      <c r="AB173" s="13">
        <v>0</v>
      </c>
      <c r="AC173" s="91">
        <v>1</v>
      </c>
      <c r="AD173" s="91">
        <v>0</v>
      </c>
      <c r="AE173" s="91">
        <v>1</v>
      </c>
      <c r="AF173" s="91">
        <v>0</v>
      </c>
      <c r="AG173" s="91">
        <v>0</v>
      </c>
      <c r="AH173" s="13">
        <v>0</v>
      </c>
      <c r="AI173" s="13">
        <v>0</v>
      </c>
      <c r="AJ173" s="13">
        <v>0</v>
      </c>
    </row>
    <row r="174" spans="1:36" ht="15.2" customHeight="1">
      <c r="A174" s="79" t="s">
        <v>46</v>
      </c>
      <c r="B174" s="13" t="s">
        <v>72</v>
      </c>
      <c r="C174" s="13">
        <v>2004</v>
      </c>
      <c r="D174" s="13">
        <v>1</v>
      </c>
      <c r="E174" s="13">
        <v>17</v>
      </c>
      <c r="F174" s="13">
        <v>7</v>
      </c>
      <c r="G174" s="13">
        <v>173</v>
      </c>
      <c r="H174" s="89">
        <v>-8.9999999999999993E-3</v>
      </c>
      <c r="I174" s="90">
        <v>2.1000000000000001E-2</v>
      </c>
      <c r="J174" s="13">
        <v>1</v>
      </c>
      <c r="K174" s="13">
        <v>0</v>
      </c>
      <c r="L174" s="13">
        <v>0</v>
      </c>
      <c r="M174" s="13">
        <v>0</v>
      </c>
      <c r="N174" s="13">
        <v>1</v>
      </c>
      <c r="O174" s="13">
        <v>0</v>
      </c>
      <c r="P174" s="13">
        <v>0</v>
      </c>
      <c r="Q174" s="13">
        <v>0</v>
      </c>
      <c r="R174" s="13">
        <v>1965</v>
      </c>
      <c r="S174" s="13">
        <v>5</v>
      </c>
      <c r="T174" s="13">
        <v>1</v>
      </c>
      <c r="U174" s="13">
        <v>0</v>
      </c>
      <c r="V174" s="13">
        <v>0</v>
      </c>
      <c r="W174" s="13">
        <v>0</v>
      </c>
      <c r="X174" s="13">
        <v>1</v>
      </c>
      <c r="Y174" s="13">
        <v>0</v>
      </c>
      <c r="Z174" s="13">
        <v>1</v>
      </c>
      <c r="AA174" s="13">
        <v>0</v>
      </c>
      <c r="AB174" s="13">
        <v>0</v>
      </c>
      <c r="AC174" s="91">
        <v>1</v>
      </c>
      <c r="AD174" s="91">
        <v>0</v>
      </c>
      <c r="AE174" s="91">
        <v>1</v>
      </c>
      <c r="AF174" s="91">
        <v>0</v>
      </c>
      <c r="AG174" s="91">
        <v>0</v>
      </c>
      <c r="AH174" s="13">
        <v>1</v>
      </c>
      <c r="AI174" s="13">
        <v>0</v>
      </c>
      <c r="AJ174" s="13">
        <v>0</v>
      </c>
    </row>
    <row r="175" spans="1:36" ht="15.2" customHeight="1">
      <c r="A175" s="79" t="s">
        <v>46</v>
      </c>
      <c r="B175" s="13" t="s">
        <v>72</v>
      </c>
      <c r="C175" s="13">
        <v>2004</v>
      </c>
      <c r="D175" s="13">
        <v>1</v>
      </c>
      <c r="E175" s="13">
        <v>17</v>
      </c>
      <c r="F175" s="13">
        <v>8</v>
      </c>
      <c r="G175" s="13">
        <v>174</v>
      </c>
      <c r="H175" s="89">
        <v>0.10199999999999999</v>
      </c>
      <c r="I175" s="90">
        <v>3.9E-2</v>
      </c>
      <c r="J175" s="13">
        <v>1</v>
      </c>
      <c r="K175" s="13">
        <v>0</v>
      </c>
      <c r="L175" s="13">
        <v>0</v>
      </c>
      <c r="M175" s="13">
        <v>1</v>
      </c>
      <c r="N175" s="13">
        <v>0</v>
      </c>
      <c r="O175" s="13">
        <v>0</v>
      </c>
      <c r="P175" s="13">
        <v>0</v>
      </c>
      <c r="Q175" s="13">
        <v>0</v>
      </c>
      <c r="R175" s="13">
        <v>1965</v>
      </c>
      <c r="S175" s="13">
        <v>5</v>
      </c>
      <c r="T175" s="13">
        <v>1</v>
      </c>
      <c r="U175" s="13">
        <v>0</v>
      </c>
      <c r="V175" s="13">
        <v>0</v>
      </c>
      <c r="W175" s="13">
        <v>0</v>
      </c>
      <c r="X175" s="13">
        <v>1</v>
      </c>
      <c r="Y175" s="13">
        <v>0</v>
      </c>
      <c r="Z175" s="13">
        <v>1</v>
      </c>
      <c r="AA175" s="13">
        <v>0</v>
      </c>
      <c r="AB175" s="13">
        <v>0</v>
      </c>
      <c r="AC175" s="91">
        <v>1</v>
      </c>
      <c r="AD175" s="91">
        <v>0</v>
      </c>
      <c r="AE175" s="91">
        <v>0</v>
      </c>
      <c r="AF175" s="91">
        <v>0</v>
      </c>
      <c r="AG175" s="91">
        <v>0</v>
      </c>
      <c r="AH175" s="13">
        <v>0</v>
      </c>
      <c r="AI175" s="13">
        <v>0</v>
      </c>
      <c r="AJ175" s="13">
        <v>0</v>
      </c>
    </row>
    <row r="176" spans="1:36" ht="15.2" customHeight="1">
      <c r="A176" s="79" t="s">
        <v>46</v>
      </c>
      <c r="B176" s="13" t="s">
        <v>72</v>
      </c>
      <c r="C176" s="13">
        <v>2004</v>
      </c>
      <c r="D176" s="13">
        <v>1</v>
      </c>
      <c r="E176" s="13">
        <v>17</v>
      </c>
      <c r="F176" s="13">
        <v>9</v>
      </c>
      <c r="G176" s="13">
        <v>175</v>
      </c>
      <c r="H176" s="89">
        <v>0.10199999999999999</v>
      </c>
      <c r="I176" s="90">
        <v>3.7999999999999999E-2</v>
      </c>
      <c r="J176" s="13">
        <v>1</v>
      </c>
      <c r="K176" s="13">
        <v>0</v>
      </c>
      <c r="L176" s="13">
        <v>0</v>
      </c>
      <c r="M176" s="13">
        <v>1</v>
      </c>
      <c r="N176" s="13">
        <v>0</v>
      </c>
      <c r="O176" s="13">
        <v>0</v>
      </c>
      <c r="P176" s="13">
        <v>0</v>
      </c>
      <c r="Q176" s="13">
        <v>0</v>
      </c>
      <c r="R176" s="13">
        <v>1965</v>
      </c>
      <c r="S176" s="13">
        <v>5</v>
      </c>
      <c r="T176" s="13">
        <v>1</v>
      </c>
      <c r="U176" s="13">
        <v>0</v>
      </c>
      <c r="V176" s="13">
        <v>0</v>
      </c>
      <c r="W176" s="13">
        <v>0</v>
      </c>
      <c r="X176" s="13">
        <v>1</v>
      </c>
      <c r="Y176" s="13">
        <v>0</v>
      </c>
      <c r="Z176" s="13">
        <v>1</v>
      </c>
      <c r="AA176" s="13">
        <v>0</v>
      </c>
      <c r="AB176" s="13">
        <v>0</v>
      </c>
      <c r="AC176" s="91">
        <v>1</v>
      </c>
      <c r="AD176" s="91">
        <v>0</v>
      </c>
      <c r="AE176" s="91">
        <v>0</v>
      </c>
      <c r="AF176" s="91">
        <v>0</v>
      </c>
      <c r="AG176" s="91">
        <v>0</v>
      </c>
      <c r="AH176" s="13">
        <v>1</v>
      </c>
      <c r="AI176" s="13">
        <v>0</v>
      </c>
      <c r="AJ176" s="13">
        <v>0</v>
      </c>
    </row>
    <row r="177" spans="1:36" ht="15.2" customHeight="1">
      <c r="A177" s="79" t="s">
        <v>46</v>
      </c>
      <c r="B177" s="13" t="s">
        <v>72</v>
      </c>
      <c r="C177" s="13">
        <v>2004</v>
      </c>
      <c r="D177" s="13">
        <v>1</v>
      </c>
      <c r="E177" s="13">
        <v>17</v>
      </c>
      <c r="F177" s="13">
        <v>10</v>
      </c>
      <c r="G177" s="13">
        <v>176</v>
      </c>
      <c r="H177" s="89">
        <v>0.20300000000000001</v>
      </c>
      <c r="I177" s="90">
        <v>5.8999999999999997E-2</v>
      </c>
      <c r="J177" s="13">
        <v>1</v>
      </c>
      <c r="K177" s="13">
        <v>0</v>
      </c>
      <c r="L177" s="13">
        <v>0</v>
      </c>
      <c r="M177" s="13">
        <v>0</v>
      </c>
      <c r="N177" s="13">
        <v>0</v>
      </c>
      <c r="O177" s="13">
        <v>1</v>
      </c>
      <c r="P177" s="13">
        <v>0</v>
      </c>
      <c r="Q177" s="13">
        <v>1</v>
      </c>
      <c r="R177" s="13">
        <v>1970</v>
      </c>
      <c r="S177" s="13">
        <v>5</v>
      </c>
      <c r="T177" s="13">
        <v>1</v>
      </c>
      <c r="U177" s="13">
        <v>0</v>
      </c>
      <c r="V177" s="13">
        <v>0</v>
      </c>
      <c r="W177" s="13">
        <v>0</v>
      </c>
      <c r="X177" s="13">
        <v>1</v>
      </c>
      <c r="Y177" s="13">
        <v>0</v>
      </c>
      <c r="Z177" s="13">
        <v>1</v>
      </c>
      <c r="AA177" s="13">
        <v>0</v>
      </c>
      <c r="AB177" s="13">
        <v>0</v>
      </c>
      <c r="AC177" s="91">
        <v>1</v>
      </c>
      <c r="AD177" s="91">
        <v>0</v>
      </c>
      <c r="AE177" s="91">
        <v>0</v>
      </c>
      <c r="AF177" s="91">
        <v>0</v>
      </c>
      <c r="AG177" s="91">
        <v>0</v>
      </c>
      <c r="AH177" s="13">
        <v>0</v>
      </c>
      <c r="AI177" s="13">
        <v>0</v>
      </c>
      <c r="AJ177" s="13">
        <v>0</v>
      </c>
    </row>
    <row r="178" spans="1:36" ht="15.2" customHeight="1">
      <c r="A178" s="79" t="s">
        <v>46</v>
      </c>
      <c r="B178" s="13" t="s">
        <v>72</v>
      </c>
      <c r="C178" s="13">
        <v>2004</v>
      </c>
      <c r="D178" s="13">
        <v>1</v>
      </c>
      <c r="E178" s="13">
        <v>17</v>
      </c>
      <c r="F178" s="13">
        <v>11</v>
      </c>
      <c r="G178" s="13">
        <v>177</v>
      </c>
      <c r="H178" s="89">
        <v>0.16400000000000001</v>
      </c>
      <c r="I178" s="90">
        <v>5.0999999999999997E-2</v>
      </c>
      <c r="J178" s="13">
        <v>1</v>
      </c>
      <c r="K178" s="13">
        <v>0</v>
      </c>
      <c r="L178" s="13">
        <v>0</v>
      </c>
      <c r="M178" s="13">
        <v>0</v>
      </c>
      <c r="N178" s="13">
        <v>0</v>
      </c>
      <c r="O178" s="13">
        <v>1</v>
      </c>
      <c r="P178" s="13">
        <v>0</v>
      </c>
      <c r="Q178" s="13">
        <v>1</v>
      </c>
      <c r="R178" s="13">
        <v>1970</v>
      </c>
      <c r="S178" s="13">
        <v>5</v>
      </c>
      <c r="T178" s="13">
        <v>1</v>
      </c>
      <c r="U178" s="13">
        <v>0</v>
      </c>
      <c r="V178" s="13">
        <v>0</v>
      </c>
      <c r="W178" s="13">
        <v>0</v>
      </c>
      <c r="X178" s="13">
        <v>1</v>
      </c>
      <c r="Y178" s="13">
        <v>0</v>
      </c>
      <c r="Z178" s="13">
        <v>1</v>
      </c>
      <c r="AA178" s="13">
        <v>0</v>
      </c>
      <c r="AB178" s="13">
        <v>0</v>
      </c>
      <c r="AC178" s="91">
        <v>1</v>
      </c>
      <c r="AD178" s="91">
        <v>0</v>
      </c>
      <c r="AE178" s="91">
        <v>0</v>
      </c>
      <c r="AF178" s="91">
        <v>0</v>
      </c>
      <c r="AG178" s="91">
        <v>0</v>
      </c>
      <c r="AH178" s="13">
        <v>1</v>
      </c>
      <c r="AI178" s="13">
        <v>0</v>
      </c>
      <c r="AJ178" s="13">
        <v>0</v>
      </c>
    </row>
    <row r="179" spans="1:36" ht="15.2" customHeight="1">
      <c r="A179" s="79" t="s">
        <v>46</v>
      </c>
      <c r="B179" s="13" t="s">
        <v>72</v>
      </c>
      <c r="C179" s="13">
        <v>2004</v>
      </c>
      <c r="D179" s="13">
        <v>1</v>
      </c>
      <c r="E179" s="13">
        <v>17</v>
      </c>
      <c r="F179" s="13">
        <v>12</v>
      </c>
      <c r="G179" s="13">
        <v>178</v>
      </c>
      <c r="H179" s="89">
        <v>7.0000000000000001E-3</v>
      </c>
      <c r="I179" s="90">
        <v>4.1000000000000002E-2</v>
      </c>
      <c r="J179" s="13">
        <v>1</v>
      </c>
      <c r="K179" s="13">
        <v>0</v>
      </c>
      <c r="L179" s="13">
        <v>0</v>
      </c>
      <c r="M179" s="13">
        <v>0</v>
      </c>
      <c r="N179" s="13">
        <v>0</v>
      </c>
      <c r="O179" s="13">
        <v>1</v>
      </c>
      <c r="P179" s="13">
        <v>0</v>
      </c>
      <c r="Q179" s="13">
        <v>1</v>
      </c>
      <c r="R179" s="13">
        <v>1970</v>
      </c>
      <c r="S179" s="13">
        <v>5</v>
      </c>
      <c r="T179" s="13">
        <v>1</v>
      </c>
      <c r="U179" s="13">
        <v>0</v>
      </c>
      <c r="V179" s="13">
        <v>0</v>
      </c>
      <c r="W179" s="13">
        <v>0</v>
      </c>
      <c r="X179" s="13">
        <v>1</v>
      </c>
      <c r="Y179" s="13">
        <v>0</v>
      </c>
      <c r="Z179" s="13">
        <v>1</v>
      </c>
      <c r="AA179" s="13">
        <v>0</v>
      </c>
      <c r="AB179" s="13">
        <v>0</v>
      </c>
      <c r="AC179" s="91">
        <v>1</v>
      </c>
      <c r="AD179" s="91">
        <v>0</v>
      </c>
      <c r="AE179" s="91">
        <v>0</v>
      </c>
      <c r="AF179" s="91">
        <v>0</v>
      </c>
      <c r="AG179" s="91">
        <v>0</v>
      </c>
      <c r="AH179" s="13">
        <v>0</v>
      </c>
      <c r="AI179" s="13">
        <v>0</v>
      </c>
      <c r="AJ179" s="13">
        <v>0</v>
      </c>
    </row>
    <row r="180" spans="1:36" ht="15.2" customHeight="1">
      <c r="A180" s="79" t="s">
        <v>46</v>
      </c>
      <c r="B180" s="13" t="s">
        <v>72</v>
      </c>
      <c r="C180" s="13">
        <v>2004</v>
      </c>
      <c r="D180" s="13">
        <v>1</v>
      </c>
      <c r="E180" s="13">
        <v>17</v>
      </c>
      <c r="F180" s="13">
        <v>13</v>
      </c>
      <c r="G180" s="13">
        <v>179</v>
      </c>
      <c r="H180" s="89">
        <v>6.0999999999999999E-2</v>
      </c>
      <c r="I180" s="90">
        <v>3.9E-2</v>
      </c>
      <c r="J180" s="13">
        <v>1</v>
      </c>
      <c r="K180" s="13">
        <v>0</v>
      </c>
      <c r="L180" s="13">
        <v>0</v>
      </c>
      <c r="M180" s="13">
        <v>0</v>
      </c>
      <c r="N180" s="13">
        <v>0</v>
      </c>
      <c r="O180" s="13">
        <v>1</v>
      </c>
      <c r="P180" s="13">
        <v>0</v>
      </c>
      <c r="Q180" s="13">
        <v>1</v>
      </c>
      <c r="R180" s="13">
        <v>1970</v>
      </c>
      <c r="S180" s="13">
        <v>5</v>
      </c>
      <c r="T180" s="13">
        <v>1</v>
      </c>
      <c r="U180" s="13">
        <v>0</v>
      </c>
      <c r="V180" s="13">
        <v>0</v>
      </c>
      <c r="W180" s="13">
        <v>0</v>
      </c>
      <c r="X180" s="13">
        <v>1</v>
      </c>
      <c r="Y180" s="13">
        <v>0</v>
      </c>
      <c r="Z180" s="13">
        <v>1</v>
      </c>
      <c r="AA180" s="13">
        <v>0</v>
      </c>
      <c r="AB180" s="13">
        <v>0</v>
      </c>
      <c r="AC180" s="91">
        <v>1</v>
      </c>
      <c r="AD180" s="91">
        <v>0</v>
      </c>
      <c r="AE180" s="91">
        <v>0</v>
      </c>
      <c r="AF180" s="91">
        <v>0</v>
      </c>
      <c r="AG180" s="91">
        <v>0</v>
      </c>
      <c r="AH180" s="13">
        <v>1</v>
      </c>
      <c r="AI180" s="13">
        <v>0</v>
      </c>
      <c r="AJ180" s="13">
        <v>0</v>
      </c>
    </row>
    <row r="181" spans="1:36" ht="15.2" customHeight="1">
      <c r="A181" s="79" t="s">
        <v>101</v>
      </c>
      <c r="B181" s="13" t="s">
        <v>102</v>
      </c>
      <c r="C181" s="13">
        <v>2000</v>
      </c>
      <c r="D181" s="13">
        <v>0</v>
      </c>
      <c r="E181" s="13">
        <v>18</v>
      </c>
      <c r="F181" s="13">
        <v>1</v>
      </c>
      <c r="G181" s="13">
        <v>180</v>
      </c>
      <c r="H181" s="89">
        <v>3.7999999999999999E-2</v>
      </c>
      <c r="I181" s="90">
        <v>1.7924528301886792E-2</v>
      </c>
      <c r="J181" s="13">
        <v>0</v>
      </c>
      <c r="K181" s="13">
        <v>1</v>
      </c>
      <c r="L181" s="13">
        <v>1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1960</v>
      </c>
      <c r="S181" s="13">
        <v>30</v>
      </c>
      <c r="T181" s="13">
        <v>1</v>
      </c>
      <c r="U181" s="13">
        <v>0</v>
      </c>
      <c r="V181" s="13">
        <v>0</v>
      </c>
      <c r="W181" s="13">
        <v>0</v>
      </c>
      <c r="X181" s="13">
        <v>1</v>
      </c>
      <c r="Y181" s="13">
        <v>0</v>
      </c>
      <c r="Z181" s="13">
        <v>1</v>
      </c>
      <c r="AA181" s="13">
        <v>0</v>
      </c>
      <c r="AB181" s="13">
        <v>0</v>
      </c>
      <c r="AC181" s="91">
        <v>0</v>
      </c>
      <c r="AD181" s="91">
        <v>1</v>
      </c>
      <c r="AE181" s="91">
        <v>0</v>
      </c>
      <c r="AF181" s="91">
        <v>0</v>
      </c>
      <c r="AG181" s="91">
        <v>0</v>
      </c>
      <c r="AH181" s="13">
        <v>1</v>
      </c>
      <c r="AI181" s="13">
        <v>1</v>
      </c>
      <c r="AJ181" s="13">
        <v>0</v>
      </c>
    </row>
    <row r="182" spans="1:36" ht="15.2" customHeight="1">
      <c r="A182" s="79" t="s">
        <v>101</v>
      </c>
      <c r="B182" s="13" t="s">
        <v>102</v>
      </c>
      <c r="C182" s="13">
        <v>2000</v>
      </c>
      <c r="D182" s="13">
        <v>0</v>
      </c>
      <c r="E182" s="13">
        <v>18</v>
      </c>
      <c r="F182" s="13">
        <v>2</v>
      </c>
      <c r="G182" s="13">
        <v>181</v>
      </c>
      <c r="H182" s="89">
        <v>3.3000000000000002E-2</v>
      </c>
      <c r="I182" s="90">
        <v>1.6923076923076923E-2</v>
      </c>
      <c r="J182" s="13">
        <v>0</v>
      </c>
      <c r="K182" s="13">
        <v>1</v>
      </c>
      <c r="L182" s="13">
        <v>1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1960</v>
      </c>
      <c r="S182" s="13">
        <v>30</v>
      </c>
      <c r="T182" s="13">
        <v>1</v>
      </c>
      <c r="U182" s="13">
        <v>0</v>
      </c>
      <c r="V182" s="13">
        <v>0</v>
      </c>
      <c r="W182" s="13">
        <v>0</v>
      </c>
      <c r="X182" s="13">
        <v>1</v>
      </c>
      <c r="Y182" s="13">
        <v>0</v>
      </c>
      <c r="Z182" s="13">
        <v>1</v>
      </c>
      <c r="AA182" s="13">
        <v>0</v>
      </c>
      <c r="AB182" s="13">
        <v>0</v>
      </c>
      <c r="AC182" s="91">
        <v>0</v>
      </c>
      <c r="AD182" s="91">
        <v>1</v>
      </c>
      <c r="AE182" s="91">
        <v>0</v>
      </c>
      <c r="AF182" s="91">
        <v>0</v>
      </c>
      <c r="AG182" s="91">
        <v>0</v>
      </c>
      <c r="AH182" s="13">
        <v>1</v>
      </c>
      <c r="AI182" s="13">
        <v>1</v>
      </c>
      <c r="AJ182" s="13">
        <v>0</v>
      </c>
    </row>
    <row r="183" spans="1:36" ht="15.2" customHeight="1">
      <c r="A183" s="79" t="s">
        <v>164</v>
      </c>
      <c r="B183" s="13" t="s">
        <v>170</v>
      </c>
      <c r="C183" s="13">
        <v>2002</v>
      </c>
      <c r="D183" s="13">
        <v>0</v>
      </c>
      <c r="E183" s="13">
        <v>19</v>
      </c>
      <c r="F183" s="13">
        <v>1</v>
      </c>
      <c r="G183" s="13">
        <v>182</v>
      </c>
      <c r="H183" s="89">
        <v>1.83E-2</v>
      </c>
      <c r="I183" s="90">
        <v>3.1551724137931038E-2</v>
      </c>
      <c r="J183" s="13">
        <v>0</v>
      </c>
      <c r="K183" s="13">
        <v>1</v>
      </c>
      <c r="L183" s="13">
        <v>1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1940</v>
      </c>
      <c r="S183" s="13">
        <v>10</v>
      </c>
      <c r="T183" s="13">
        <v>0</v>
      </c>
      <c r="U183" s="13">
        <v>1</v>
      </c>
      <c r="V183" s="13">
        <v>1</v>
      </c>
      <c r="W183" s="13">
        <v>0</v>
      </c>
      <c r="X183" s="13">
        <v>0</v>
      </c>
      <c r="Y183" s="13">
        <v>1</v>
      </c>
      <c r="Z183" s="13">
        <v>0</v>
      </c>
      <c r="AA183" s="13">
        <v>0</v>
      </c>
      <c r="AB183" s="13">
        <v>1</v>
      </c>
      <c r="AC183" s="91">
        <v>1</v>
      </c>
      <c r="AD183" s="91">
        <v>0</v>
      </c>
      <c r="AE183" s="91">
        <v>0</v>
      </c>
      <c r="AF183" s="91">
        <v>0</v>
      </c>
      <c r="AG183" s="91">
        <v>0</v>
      </c>
      <c r="AH183" s="13">
        <v>0</v>
      </c>
      <c r="AI183" s="13">
        <v>0</v>
      </c>
      <c r="AJ183" s="13">
        <v>1</v>
      </c>
    </row>
    <row r="184" spans="1:36" ht="15.2" customHeight="1">
      <c r="A184" s="79" t="s">
        <v>164</v>
      </c>
      <c r="B184" s="13" t="s">
        <v>170</v>
      </c>
      <c r="C184" s="13">
        <v>2002</v>
      </c>
      <c r="D184" s="13">
        <v>0</v>
      </c>
      <c r="E184" s="13">
        <v>19</v>
      </c>
      <c r="F184" s="13">
        <v>2</v>
      </c>
      <c r="G184" s="13">
        <v>183</v>
      </c>
      <c r="H184" s="89">
        <v>-1.9599999999999999E-2</v>
      </c>
      <c r="I184" s="90">
        <v>2.5454545454545455E-2</v>
      </c>
      <c r="J184" s="13">
        <v>0</v>
      </c>
      <c r="K184" s="13">
        <v>1</v>
      </c>
      <c r="L184" s="13">
        <v>1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1950</v>
      </c>
      <c r="S184" s="13">
        <v>10</v>
      </c>
      <c r="T184" s="13">
        <v>0</v>
      </c>
      <c r="U184" s="13">
        <v>1</v>
      </c>
      <c r="V184" s="13">
        <v>1</v>
      </c>
      <c r="W184" s="13">
        <v>0</v>
      </c>
      <c r="X184" s="13">
        <v>0</v>
      </c>
      <c r="Y184" s="13">
        <v>1</v>
      </c>
      <c r="Z184" s="13">
        <v>0</v>
      </c>
      <c r="AA184" s="13">
        <v>0</v>
      </c>
      <c r="AB184" s="13">
        <v>1</v>
      </c>
      <c r="AC184" s="91">
        <v>1</v>
      </c>
      <c r="AD184" s="91">
        <v>0</v>
      </c>
      <c r="AE184" s="91">
        <v>0</v>
      </c>
      <c r="AF184" s="91">
        <v>0</v>
      </c>
      <c r="AG184" s="91">
        <v>0</v>
      </c>
      <c r="AH184" s="13">
        <v>0</v>
      </c>
      <c r="AI184" s="13">
        <v>0</v>
      </c>
      <c r="AJ184" s="13">
        <v>1</v>
      </c>
    </row>
    <row r="185" spans="1:36" ht="15.2" customHeight="1">
      <c r="A185" s="79" t="s">
        <v>164</v>
      </c>
      <c r="B185" s="13" t="s">
        <v>170</v>
      </c>
      <c r="C185" s="13">
        <v>2002</v>
      </c>
      <c r="D185" s="13">
        <v>0</v>
      </c>
      <c r="E185" s="13">
        <v>19</v>
      </c>
      <c r="F185" s="13">
        <v>3</v>
      </c>
      <c r="G185" s="13">
        <v>184</v>
      </c>
      <c r="H185" s="89">
        <v>-1.3500000000000002E-2</v>
      </c>
      <c r="I185" s="90">
        <v>1.6071428571428573E-2</v>
      </c>
      <c r="J185" s="13">
        <v>0</v>
      </c>
      <c r="K185" s="13">
        <v>1</v>
      </c>
      <c r="L185" s="13">
        <v>1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1960</v>
      </c>
      <c r="S185" s="13">
        <v>10</v>
      </c>
      <c r="T185" s="13">
        <v>0</v>
      </c>
      <c r="U185" s="13">
        <v>1</v>
      </c>
      <c r="V185" s="13">
        <v>1</v>
      </c>
      <c r="W185" s="13">
        <v>0</v>
      </c>
      <c r="X185" s="13">
        <v>0</v>
      </c>
      <c r="Y185" s="13">
        <v>1</v>
      </c>
      <c r="Z185" s="13">
        <v>0</v>
      </c>
      <c r="AA185" s="13">
        <v>0</v>
      </c>
      <c r="AB185" s="13">
        <v>1</v>
      </c>
      <c r="AC185" s="91">
        <v>1</v>
      </c>
      <c r="AD185" s="91">
        <v>0</v>
      </c>
      <c r="AE185" s="91">
        <v>0</v>
      </c>
      <c r="AF185" s="91">
        <v>0</v>
      </c>
      <c r="AG185" s="91">
        <v>0</v>
      </c>
      <c r="AH185" s="13">
        <v>0</v>
      </c>
      <c r="AI185" s="13">
        <v>0</v>
      </c>
      <c r="AJ185" s="13">
        <v>1</v>
      </c>
    </row>
    <row r="186" spans="1:36" ht="15.2" customHeight="1">
      <c r="A186" s="79" t="s">
        <v>164</v>
      </c>
      <c r="B186" s="13" t="s">
        <v>170</v>
      </c>
      <c r="C186" s="13">
        <v>2002</v>
      </c>
      <c r="D186" s="13">
        <v>0</v>
      </c>
      <c r="E186" s="13">
        <v>19</v>
      </c>
      <c r="F186" s="13">
        <v>4</v>
      </c>
      <c r="G186" s="13">
        <v>185</v>
      </c>
      <c r="H186" s="89">
        <v>-7.1599999999999997E-2</v>
      </c>
      <c r="I186" s="90">
        <v>4.7105263157894733E-2</v>
      </c>
      <c r="J186" s="13">
        <v>0</v>
      </c>
      <c r="K186" s="13">
        <v>1</v>
      </c>
      <c r="L186" s="13">
        <v>1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1970</v>
      </c>
      <c r="S186" s="13">
        <v>10</v>
      </c>
      <c r="T186" s="13">
        <v>0</v>
      </c>
      <c r="U186" s="13">
        <v>1</v>
      </c>
      <c r="V186" s="13">
        <v>1</v>
      </c>
      <c r="W186" s="13">
        <v>0</v>
      </c>
      <c r="X186" s="13">
        <v>0</v>
      </c>
      <c r="Y186" s="13">
        <v>1</v>
      </c>
      <c r="Z186" s="13">
        <v>0</v>
      </c>
      <c r="AA186" s="13">
        <v>0</v>
      </c>
      <c r="AB186" s="13">
        <v>1</v>
      </c>
      <c r="AC186" s="91">
        <v>1</v>
      </c>
      <c r="AD186" s="91">
        <v>0</v>
      </c>
      <c r="AE186" s="91">
        <v>0</v>
      </c>
      <c r="AF186" s="91">
        <v>0</v>
      </c>
      <c r="AG186" s="91">
        <v>0</v>
      </c>
      <c r="AH186" s="13">
        <v>0</v>
      </c>
      <c r="AI186" s="13">
        <v>0</v>
      </c>
      <c r="AJ186" s="13">
        <v>1</v>
      </c>
    </row>
    <row r="187" spans="1:36" ht="15.2" customHeight="1">
      <c r="A187" s="79" t="s">
        <v>164</v>
      </c>
      <c r="B187" s="13" t="s">
        <v>170</v>
      </c>
      <c r="C187" s="13">
        <v>2002</v>
      </c>
      <c r="D187" s="13">
        <v>0</v>
      </c>
      <c r="E187" s="13">
        <v>19</v>
      </c>
      <c r="F187" s="13">
        <v>5</v>
      </c>
      <c r="G187" s="13">
        <v>186</v>
      </c>
      <c r="H187" s="89">
        <v>-5.79E-2</v>
      </c>
      <c r="I187" s="90">
        <v>4.5952380952380946E-2</v>
      </c>
      <c r="J187" s="13">
        <v>0</v>
      </c>
      <c r="K187" s="13">
        <v>1</v>
      </c>
      <c r="L187" s="13">
        <v>1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1980</v>
      </c>
      <c r="S187" s="13">
        <v>10</v>
      </c>
      <c r="T187" s="13">
        <v>0</v>
      </c>
      <c r="U187" s="13">
        <v>1</v>
      </c>
      <c r="V187" s="13">
        <v>1</v>
      </c>
      <c r="W187" s="13">
        <v>0</v>
      </c>
      <c r="X187" s="13">
        <v>0</v>
      </c>
      <c r="Y187" s="13">
        <v>1</v>
      </c>
      <c r="Z187" s="13">
        <v>0</v>
      </c>
      <c r="AA187" s="13">
        <v>0</v>
      </c>
      <c r="AB187" s="13">
        <v>1</v>
      </c>
      <c r="AC187" s="91">
        <v>1</v>
      </c>
      <c r="AD187" s="91">
        <v>0</v>
      </c>
      <c r="AE187" s="91">
        <v>0</v>
      </c>
      <c r="AF187" s="91">
        <v>0</v>
      </c>
      <c r="AG187" s="91">
        <v>0</v>
      </c>
      <c r="AH187" s="13">
        <v>0</v>
      </c>
      <c r="AI187" s="13">
        <v>0</v>
      </c>
      <c r="AJ187" s="13">
        <v>1</v>
      </c>
    </row>
    <row r="188" spans="1:36" ht="15.2" customHeight="1">
      <c r="A188" s="79" t="s">
        <v>164</v>
      </c>
      <c r="B188" s="13" t="s">
        <v>170</v>
      </c>
      <c r="C188" s="13">
        <v>2002</v>
      </c>
      <c r="D188" s="13">
        <v>0</v>
      </c>
      <c r="E188" s="13">
        <v>19</v>
      </c>
      <c r="F188" s="13">
        <v>6</v>
      </c>
      <c r="G188" s="13">
        <v>187</v>
      </c>
      <c r="H188" s="89">
        <v>4.6999999999999993E-3</v>
      </c>
      <c r="I188" s="90">
        <v>1.3055555555555556E-2</v>
      </c>
      <c r="J188" s="13">
        <v>0</v>
      </c>
      <c r="K188" s="13">
        <v>1</v>
      </c>
      <c r="L188" s="13">
        <v>1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1940</v>
      </c>
      <c r="S188" s="13">
        <v>20</v>
      </c>
      <c r="T188" s="13">
        <v>0</v>
      </c>
      <c r="U188" s="13">
        <v>1</v>
      </c>
      <c r="V188" s="13">
        <v>1</v>
      </c>
      <c r="W188" s="13">
        <v>0</v>
      </c>
      <c r="X188" s="13">
        <v>0</v>
      </c>
      <c r="Y188" s="13">
        <v>1</v>
      </c>
      <c r="Z188" s="13">
        <v>0</v>
      </c>
      <c r="AA188" s="13">
        <v>0</v>
      </c>
      <c r="AB188" s="13">
        <v>1</v>
      </c>
      <c r="AC188" s="91">
        <v>1</v>
      </c>
      <c r="AD188" s="91">
        <v>0</v>
      </c>
      <c r="AE188" s="91">
        <v>0</v>
      </c>
      <c r="AF188" s="91">
        <v>0</v>
      </c>
      <c r="AG188" s="91">
        <v>0</v>
      </c>
      <c r="AH188" s="13">
        <v>0</v>
      </c>
      <c r="AI188" s="13">
        <v>0</v>
      </c>
      <c r="AJ188" s="13">
        <v>1</v>
      </c>
    </row>
    <row r="189" spans="1:36" ht="15.2" customHeight="1">
      <c r="A189" s="79" t="s">
        <v>164</v>
      </c>
      <c r="B189" s="13" t="s">
        <v>170</v>
      </c>
      <c r="C189" s="13">
        <v>2002</v>
      </c>
      <c r="D189" s="13">
        <v>0</v>
      </c>
      <c r="E189" s="13">
        <v>19</v>
      </c>
      <c r="F189" s="13">
        <v>7</v>
      </c>
      <c r="G189" s="13">
        <v>188</v>
      </c>
      <c r="H189" s="89">
        <v>-2.7999999999999997E-2</v>
      </c>
      <c r="I189" s="90">
        <v>1.5469613259668507E-2</v>
      </c>
      <c r="J189" s="13">
        <v>0</v>
      </c>
      <c r="K189" s="13">
        <v>1</v>
      </c>
      <c r="L189" s="13">
        <v>1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1950</v>
      </c>
      <c r="S189" s="13">
        <v>20</v>
      </c>
      <c r="T189" s="13">
        <v>0</v>
      </c>
      <c r="U189" s="13">
        <v>1</v>
      </c>
      <c r="V189" s="13">
        <v>1</v>
      </c>
      <c r="W189" s="13">
        <v>0</v>
      </c>
      <c r="X189" s="13">
        <v>0</v>
      </c>
      <c r="Y189" s="13">
        <v>1</v>
      </c>
      <c r="Z189" s="13">
        <v>0</v>
      </c>
      <c r="AA189" s="13">
        <v>0</v>
      </c>
      <c r="AB189" s="13">
        <v>1</v>
      </c>
      <c r="AC189" s="91">
        <v>1</v>
      </c>
      <c r="AD189" s="91">
        <v>0</v>
      </c>
      <c r="AE189" s="91">
        <v>0</v>
      </c>
      <c r="AF189" s="91">
        <v>0</v>
      </c>
      <c r="AG189" s="91">
        <v>0</v>
      </c>
      <c r="AH189" s="13">
        <v>0</v>
      </c>
      <c r="AI189" s="13">
        <v>0</v>
      </c>
      <c r="AJ189" s="13">
        <v>1</v>
      </c>
    </row>
    <row r="190" spans="1:36" ht="15.2" customHeight="1">
      <c r="A190" s="79" t="s">
        <v>164</v>
      </c>
      <c r="B190" s="13" t="s">
        <v>170</v>
      </c>
      <c r="C190" s="13">
        <v>2002</v>
      </c>
      <c r="D190" s="13">
        <v>0</v>
      </c>
      <c r="E190" s="13">
        <v>19</v>
      </c>
      <c r="F190" s="13">
        <v>8</v>
      </c>
      <c r="G190" s="13">
        <v>189</v>
      </c>
      <c r="H190" s="89">
        <v>-1.21E-2</v>
      </c>
      <c r="I190" s="90">
        <v>1.0803571428571428E-2</v>
      </c>
      <c r="J190" s="13">
        <v>0</v>
      </c>
      <c r="K190" s="13">
        <v>1</v>
      </c>
      <c r="L190" s="13">
        <v>1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1960</v>
      </c>
      <c r="S190" s="13">
        <v>20</v>
      </c>
      <c r="T190" s="13">
        <v>0</v>
      </c>
      <c r="U190" s="13">
        <v>1</v>
      </c>
      <c r="V190" s="13">
        <v>1</v>
      </c>
      <c r="W190" s="13">
        <v>0</v>
      </c>
      <c r="X190" s="13">
        <v>0</v>
      </c>
      <c r="Y190" s="13">
        <v>1</v>
      </c>
      <c r="Z190" s="13">
        <v>0</v>
      </c>
      <c r="AA190" s="13">
        <v>0</v>
      </c>
      <c r="AB190" s="13">
        <v>1</v>
      </c>
      <c r="AC190" s="91">
        <v>1</v>
      </c>
      <c r="AD190" s="91">
        <v>0</v>
      </c>
      <c r="AE190" s="91">
        <v>0</v>
      </c>
      <c r="AF190" s="91">
        <v>0</v>
      </c>
      <c r="AG190" s="91">
        <v>0</v>
      </c>
      <c r="AH190" s="13">
        <v>0</v>
      </c>
      <c r="AI190" s="13">
        <v>0</v>
      </c>
      <c r="AJ190" s="13">
        <v>1</v>
      </c>
    </row>
    <row r="191" spans="1:36" ht="15.2" customHeight="1">
      <c r="A191" s="79" t="s">
        <v>164</v>
      </c>
      <c r="B191" s="13" t="s">
        <v>170</v>
      </c>
      <c r="C191" s="13">
        <v>2002</v>
      </c>
      <c r="D191" s="13">
        <v>0</v>
      </c>
      <c r="E191" s="13">
        <v>19</v>
      </c>
      <c r="F191" s="13">
        <v>9</v>
      </c>
      <c r="G191" s="13">
        <v>190</v>
      </c>
      <c r="H191" s="89">
        <v>8.9999999999999998E-4</v>
      </c>
      <c r="I191" s="90">
        <v>2.2499999999999999E-2</v>
      </c>
      <c r="J191" s="13">
        <v>0</v>
      </c>
      <c r="K191" s="13">
        <v>1</v>
      </c>
      <c r="L191" s="13">
        <v>1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1970</v>
      </c>
      <c r="S191" s="13">
        <v>20</v>
      </c>
      <c r="T191" s="13">
        <v>0</v>
      </c>
      <c r="U191" s="13">
        <v>1</v>
      </c>
      <c r="V191" s="13">
        <v>1</v>
      </c>
      <c r="W191" s="13">
        <v>0</v>
      </c>
      <c r="X191" s="13">
        <v>0</v>
      </c>
      <c r="Y191" s="13">
        <v>1</v>
      </c>
      <c r="Z191" s="13">
        <v>0</v>
      </c>
      <c r="AA191" s="13">
        <v>0</v>
      </c>
      <c r="AB191" s="13">
        <v>1</v>
      </c>
      <c r="AC191" s="91">
        <v>1</v>
      </c>
      <c r="AD191" s="91">
        <v>0</v>
      </c>
      <c r="AE191" s="91">
        <v>0</v>
      </c>
      <c r="AF191" s="91">
        <v>0</v>
      </c>
      <c r="AG191" s="91">
        <v>0</v>
      </c>
      <c r="AH191" s="13">
        <v>0</v>
      </c>
      <c r="AI191" s="13">
        <v>0</v>
      </c>
      <c r="AJ191" s="13">
        <v>1</v>
      </c>
    </row>
    <row r="192" spans="1:36" ht="15.2" customHeight="1">
      <c r="A192" s="79" t="s">
        <v>164</v>
      </c>
      <c r="B192" s="13" t="s">
        <v>170</v>
      </c>
      <c r="C192" s="13">
        <v>2002</v>
      </c>
      <c r="D192" s="13">
        <v>0</v>
      </c>
      <c r="E192" s="13">
        <v>19</v>
      </c>
      <c r="F192" s="13">
        <v>10</v>
      </c>
      <c r="G192" s="13">
        <v>191</v>
      </c>
      <c r="H192" s="89">
        <v>-3.9199999999999999E-2</v>
      </c>
      <c r="I192" s="90">
        <v>2.0851063829787235E-2</v>
      </c>
      <c r="J192" s="13">
        <v>1</v>
      </c>
      <c r="K192" s="13">
        <v>0</v>
      </c>
      <c r="L192" s="13">
        <v>1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1940</v>
      </c>
      <c r="S192" s="13">
        <v>10</v>
      </c>
      <c r="T192" s="13">
        <v>0</v>
      </c>
      <c r="U192" s="13">
        <v>1</v>
      </c>
      <c r="V192" s="13">
        <v>1</v>
      </c>
      <c r="W192" s="13">
        <v>0</v>
      </c>
      <c r="X192" s="13">
        <v>0</v>
      </c>
      <c r="Y192" s="13">
        <v>1</v>
      </c>
      <c r="Z192" s="13">
        <v>0</v>
      </c>
      <c r="AA192" s="13">
        <v>0</v>
      </c>
      <c r="AB192" s="13">
        <v>1</v>
      </c>
      <c r="AC192" s="91">
        <v>1</v>
      </c>
      <c r="AD192" s="91">
        <v>0</v>
      </c>
      <c r="AE192" s="91">
        <v>0</v>
      </c>
      <c r="AF192" s="91">
        <v>0</v>
      </c>
      <c r="AG192" s="91">
        <v>0</v>
      </c>
      <c r="AH192" s="13">
        <v>0</v>
      </c>
      <c r="AI192" s="13">
        <v>1</v>
      </c>
      <c r="AJ192" s="13">
        <v>0</v>
      </c>
    </row>
    <row r="193" spans="1:36" ht="15.2" customHeight="1">
      <c r="A193" s="79" t="s">
        <v>164</v>
      </c>
      <c r="B193" s="13" t="s">
        <v>170</v>
      </c>
      <c r="C193" s="13">
        <v>2002</v>
      </c>
      <c r="D193" s="13">
        <v>0</v>
      </c>
      <c r="E193" s="13">
        <v>19</v>
      </c>
      <c r="F193" s="13">
        <v>11</v>
      </c>
      <c r="G193" s="13">
        <v>192</v>
      </c>
      <c r="H193" s="89">
        <v>-6.0000000000000001E-3</v>
      </c>
      <c r="I193" s="90">
        <v>1.4999999999999998E-2</v>
      </c>
      <c r="J193" s="13">
        <v>1</v>
      </c>
      <c r="K193" s="13">
        <v>0</v>
      </c>
      <c r="L193" s="13">
        <v>1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1940</v>
      </c>
      <c r="S193" s="13">
        <v>20</v>
      </c>
      <c r="T193" s="13">
        <v>0</v>
      </c>
      <c r="U193" s="13">
        <v>1</v>
      </c>
      <c r="V193" s="13">
        <v>1</v>
      </c>
      <c r="W193" s="13">
        <v>0</v>
      </c>
      <c r="X193" s="13">
        <v>0</v>
      </c>
      <c r="Y193" s="13">
        <v>1</v>
      </c>
      <c r="Z193" s="13">
        <v>0</v>
      </c>
      <c r="AA193" s="13">
        <v>0</v>
      </c>
      <c r="AB193" s="13">
        <v>1</v>
      </c>
      <c r="AC193" s="91">
        <v>1</v>
      </c>
      <c r="AD193" s="91">
        <v>0</v>
      </c>
      <c r="AE193" s="91">
        <v>0</v>
      </c>
      <c r="AF193" s="91">
        <v>0</v>
      </c>
      <c r="AG193" s="91">
        <v>0</v>
      </c>
      <c r="AH193" s="13">
        <v>0</v>
      </c>
      <c r="AI193" s="13">
        <v>1</v>
      </c>
      <c r="AJ193" s="13">
        <v>0</v>
      </c>
    </row>
    <row r="194" spans="1:36" ht="15.2" customHeight="1">
      <c r="A194" s="79" t="s">
        <v>164</v>
      </c>
      <c r="B194" s="13" t="s">
        <v>170</v>
      </c>
      <c r="C194" s="13">
        <v>2002</v>
      </c>
      <c r="D194" s="13">
        <v>0</v>
      </c>
      <c r="E194" s="13">
        <v>19</v>
      </c>
      <c r="F194" s="13">
        <v>12</v>
      </c>
      <c r="G194" s="13">
        <v>193</v>
      </c>
      <c r="H194" s="89">
        <v>-2.3900000000000001E-2</v>
      </c>
      <c r="I194" s="90">
        <v>3.1866666666666668E-2</v>
      </c>
      <c r="J194" s="13">
        <v>1</v>
      </c>
      <c r="K194" s="13">
        <v>0</v>
      </c>
      <c r="L194" s="13">
        <v>0</v>
      </c>
      <c r="M194" s="13">
        <v>1</v>
      </c>
      <c r="N194" s="13">
        <v>0</v>
      </c>
      <c r="O194" s="13">
        <v>0</v>
      </c>
      <c r="P194" s="13">
        <v>0</v>
      </c>
      <c r="Q194" s="13">
        <v>0</v>
      </c>
      <c r="R194" s="13">
        <v>1940</v>
      </c>
      <c r="S194" s="13">
        <v>10</v>
      </c>
      <c r="T194" s="13">
        <v>0</v>
      </c>
      <c r="U194" s="13">
        <v>1</v>
      </c>
      <c r="V194" s="13">
        <v>1</v>
      </c>
      <c r="W194" s="13">
        <v>0</v>
      </c>
      <c r="X194" s="13">
        <v>0</v>
      </c>
      <c r="Y194" s="13">
        <v>1</v>
      </c>
      <c r="Z194" s="13">
        <v>0</v>
      </c>
      <c r="AA194" s="13">
        <v>0</v>
      </c>
      <c r="AB194" s="13">
        <v>1</v>
      </c>
      <c r="AC194" s="91">
        <v>1</v>
      </c>
      <c r="AD194" s="91">
        <v>0</v>
      </c>
      <c r="AE194" s="91">
        <v>0</v>
      </c>
      <c r="AF194" s="91">
        <v>0</v>
      </c>
      <c r="AG194" s="91">
        <v>0</v>
      </c>
      <c r="AH194" s="13">
        <v>0</v>
      </c>
      <c r="AI194" s="13">
        <v>0</v>
      </c>
      <c r="AJ194" s="13">
        <v>0</v>
      </c>
    </row>
    <row r="195" spans="1:36" ht="15.2" customHeight="1">
      <c r="A195" s="79" t="s">
        <v>164</v>
      </c>
      <c r="B195" s="13" t="s">
        <v>170</v>
      </c>
      <c r="C195" s="13">
        <v>2002</v>
      </c>
      <c r="D195" s="13">
        <v>0</v>
      </c>
      <c r="E195" s="13">
        <v>19</v>
      </c>
      <c r="F195" s="13">
        <v>13</v>
      </c>
      <c r="G195" s="13">
        <v>194</v>
      </c>
      <c r="H195" s="89">
        <v>5.7999999999999996E-3</v>
      </c>
      <c r="I195" s="90">
        <v>9.5709570957095715E-4</v>
      </c>
      <c r="J195" s="13">
        <v>1</v>
      </c>
      <c r="K195" s="13">
        <v>0</v>
      </c>
      <c r="L195" s="13">
        <v>0</v>
      </c>
      <c r="M195" s="13">
        <v>1</v>
      </c>
      <c r="N195" s="13">
        <v>0</v>
      </c>
      <c r="O195" s="13">
        <v>0</v>
      </c>
      <c r="P195" s="13">
        <v>0</v>
      </c>
      <c r="Q195" s="13">
        <v>0</v>
      </c>
      <c r="R195" s="13">
        <v>1940</v>
      </c>
      <c r="S195" s="13">
        <v>10</v>
      </c>
      <c r="T195" s="13">
        <v>0</v>
      </c>
      <c r="U195" s="13">
        <v>1</v>
      </c>
      <c r="V195" s="13">
        <v>1</v>
      </c>
      <c r="W195" s="13">
        <v>0</v>
      </c>
      <c r="X195" s="13">
        <v>0</v>
      </c>
      <c r="Y195" s="13">
        <v>1</v>
      </c>
      <c r="Z195" s="13">
        <v>0</v>
      </c>
      <c r="AA195" s="13">
        <v>0</v>
      </c>
      <c r="AB195" s="13">
        <v>1</v>
      </c>
      <c r="AC195" s="91">
        <v>1</v>
      </c>
      <c r="AD195" s="91">
        <v>0</v>
      </c>
      <c r="AE195" s="91">
        <v>0</v>
      </c>
      <c r="AF195" s="91">
        <v>0</v>
      </c>
      <c r="AG195" s="91">
        <v>0</v>
      </c>
      <c r="AH195" s="13">
        <v>1</v>
      </c>
      <c r="AI195" s="13">
        <v>0</v>
      </c>
      <c r="AJ195" s="13">
        <v>0</v>
      </c>
    </row>
    <row r="196" spans="1:36" ht="15.2" customHeight="1">
      <c r="A196" s="79" t="s">
        <v>164</v>
      </c>
      <c r="B196" s="13" t="s">
        <v>170</v>
      </c>
      <c r="C196" s="13">
        <v>2002</v>
      </c>
      <c r="D196" s="13">
        <v>0</v>
      </c>
      <c r="E196" s="13">
        <v>19</v>
      </c>
      <c r="F196" s="13">
        <v>14</v>
      </c>
      <c r="G196" s="13">
        <v>195</v>
      </c>
      <c r="H196" s="89">
        <v>-2.81E-2</v>
      </c>
      <c r="I196" s="90">
        <v>2.7281553398058253E-2</v>
      </c>
      <c r="J196" s="13">
        <v>1</v>
      </c>
      <c r="K196" s="13">
        <v>0</v>
      </c>
      <c r="L196" s="13">
        <v>0</v>
      </c>
      <c r="M196" s="13">
        <v>1</v>
      </c>
      <c r="N196" s="13">
        <v>0</v>
      </c>
      <c r="O196" s="13">
        <v>0</v>
      </c>
      <c r="P196" s="13">
        <v>0</v>
      </c>
      <c r="Q196" s="13">
        <v>0</v>
      </c>
      <c r="R196" s="13">
        <v>1940</v>
      </c>
      <c r="S196" s="13">
        <v>10</v>
      </c>
      <c r="T196" s="13">
        <v>0</v>
      </c>
      <c r="U196" s="13">
        <v>1</v>
      </c>
      <c r="V196" s="13">
        <v>1</v>
      </c>
      <c r="W196" s="13">
        <v>0</v>
      </c>
      <c r="X196" s="13">
        <v>0</v>
      </c>
      <c r="Y196" s="13">
        <v>1</v>
      </c>
      <c r="Z196" s="13">
        <v>0</v>
      </c>
      <c r="AA196" s="13">
        <v>0</v>
      </c>
      <c r="AB196" s="13">
        <v>1</v>
      </c>
      <c r="AC196" s="91">
        <v>1</v>
      </c>
      <c r="AD196" s="91">
        <v>0</v>
      </c>
      <c r="AE196" s="91">
        <v>0</v>
      </c>
      <c r="AF196" s="91">
        <v>0</v>
      </c>
      <c r="AG196" s="91">
        <v>0</v>
      </c>
      <c r="AH196" s="13">
        <v>0</v>
      </c>
      <c r="AI196" s="13">
        <v>0</v>
      </c>
      <c r="AJ196" s="13">
        <v>0</v>
      </c>
    </row>
    <row r="197" spans="1:36" ht="15.2" customHeight="1">
      <c r="A197" s="79" t="s">
        <v>164</v>
      </c>
      <c r="B197" s="13" t="s">
        <v>170</v>
      </c>
      <c r="C197" s="13">
        <v>2002</v>
      </c>
      <c r="D197" s="13">
        <v>0</v>
      </c>
      <c r="E197" s="13">
        <v>19</v>
      </c>
      <c r="F197" s="13">
        <v>15</v>
      </c>
      <c r="G197" s="13">
        <v>196</v>
      </c>
      <c r="H197" s="89">
        <v>-1.1999999999999999E-3</v>
      </c>
      <c r="I197" s="90">
        <v>0.03</v>
      </c>
      <c r="J197" s="13">
        <v>1</v>
      </c>
      <c r="K197" s="13">
        <v>0</v>
      </c>
      <c r="L197" s="13">
        <v>0</v>
      </c>
      <c r="M197" s="13">
        <v>1</v>
      </c>
      <c r="N197" s="13">
        <v>0</v>
      </c>
      <c r="O197" s="13">
        <v>0</v>
      </c>
      <c r="P197" s="13">
        <v>0</v>
      </c>
      <c r="Q197" s="13">
        <v>0</v>
      </c>
      <c r="R197" s="13">
        <v>1940</v>
      </c>
      <c r="S197" s="13">
        <v>10</v>
      </c>
      <c r="T197" s="13">
        <v>0</v>
      </c>
      <c r="U197" s="13">
        <v>1</v>
      </c>
      <c r="V197" s="13">
        <v>1</v>
      </c>
      <c r="W197" s="13">
        <v>0</v>
      </c>
      <c r="X197" s="13">
        <v>0</v>
      </c>
      <c r="Y197" s="13">
        <v>1</v>
      </c>
      <c r="Z197" s="13">
        <v>0</v>
      </c>
      <c r="AA197" s="13">
        <v>0</v>
      </c>
      <c r="AB197" s="13">
        <v>1</v>
      </c>
      <c r="AC197" s="91">
        <v>1</v>
      </c>
      <c r="AD197" s="91">
        <v>0</v>
      </c>
      <c r="AE197" s="91">
        <v>0</v>
      </c>
      <c r="AF197" s="91">
        <v>0</v>
      </c>
      <c r="AG197" s="91">
        <v>0</v>
      </c>
      <c r="AH197" s="13">
        <v>1</v>
      </c>
      <c r="AI197" s="13">
        <v>0</v>
      </c>
      <c r="AJ197" s="13">
        <v>0</v>
      </c>
    </row>
    <row r="198" spans="1:36" ht="15.2" customHeight="1">
      <c r="A198" s="79" t="s">
        <v>164</v>
      </c>
      <c r="B198" s="13" t="s">
        <v>170</v>
      </c>
      <c r="C198" s="13">
        <v>2002</v>
      </c>
      <c r="D198" s="13">
        <v>0</v>
      </c>
      <c r="E198" s="13">
        <v>19</v>
      </c>
      <c r="F198" s="13">
        <v>16</v>
      </c>
      <c r="G198" s="13">
        <v>197</v>
      </c>
      <c r="H198" s="89">
        <v>-6.0299999999999999E-2</v>
      </c>
      <c r="I198" s="90">
        <v>1.6209677419354838E-2</v>
      </c>
      <c r="J198" s="13">
        <v>1</v>
      </c>
      <c r="K198" s="13">
        <v>0</v>
      </c>
      <c r="L198" s="13">
        <v>0</v>
      </c>
      <c r="M198" s="13">
        <v>1</v>
      </c>
      <c r="N198" s="13">
        <v>0</v>
      </c>
      <c r="O198" s="13">
        <v>0</v>
      </c>
      <c r="P198" s="13">
        <v>0</v>
      </c>
      <c r="Q198" s="13">
        <v>0</v>
      </c>
      <c r="R198" s="13">
        <v>1940</v>
      </c>
      <c r="S198" s="13">
        <v>10</v>
      </c>
      <c r="T198" s="13">
        <v>0</v>
      </c>
      <c r="U198" s="13">
        <v>1</v>
      </c>
      <c r="V198" s="13">
        <v>1</v>
      </c>
      <c r="W198" s="13">
        <v>0</v>
      </c>
      <c r="X198" s="13">
        <v>0</v>
      </c>
      <c r="Y198" s="13">
        <v>1</v>
      </c>
      <c r="Z198" s="13">
        <v>0</v>
      </c>
      <c r="AA198" s="13">
        <v>0</v>
      </c>
      <c r="AB198" s="13">
        <v>1</v>
      </c>
      <c r="AC198" s="91">
        <v>1</v>
      </c>
      <c r="AD198" s="91">
        <v>0</v>
      </c>
      <c r="AE198" s="91">
        <v>0</v>
      </c>
      <c r="AF198" s="91">
        <v>0</v>
      </c>
      <c r="AG198" s="91">
        <v>0</v>
      </c>
      <c r="AH198" s="13">
        <v>0</v>
      </c>
      <c r="AI198" s="13">
        <v>0</v>
      </c>
      <c r="AJ198" s="13">
        <v>0</v>
      </c>
    </row>
    <row r="199" spans="1:36" ht="15.2" customHeight="1">
      <c r="A199" s="79" t="s">
        <v>164</v>
      </c>
      <c r="B199" s="13" t="s">
        <v>170</v>
      </c>
      <c r="C199" s="13">
        <v>2002</v>
      </c>
      <c r="D199" s="13">
        <v>0</v>
      </c>
      <c r="E199" s="13">
        <v>19</v>
      </c>
      <c r="F199" s="13">
        <v>17</v>
      </c>
      <c r="G199" s="13">
        <v>198</v>
      </c>
      <c r="H199" s="89">
        <v>-7.7499999999999999E-2</v>
      </c>
      <c r="I199" s="90">
        <v>2.0777479892761394E-2</v>
      </c>
      <c r="J199" s="13">
        <v>1</v>
      </c>
      <c r="K199" s="13">
        <v>0</v>
      </c>
      <c r="L199" s="13">
        <v>0</v>
      </c>
      <c r="M199" s="13">
        <v>1</v>
      </c>
      <c r="N199" s="13">
        <v>0</v>
      </c>
      <c r="O199" s="13">
        <v>0</v>
      </c>
      <c r="P199" s="13">
        <v>0</v>
      </c>
      <c r="Q199" s="13">
        <v>0</v>
      </c>
      <c r="R199" s="13">
        <v>1940</v>
      </c>
      <c r="S199" s="13">
        <v>10</v>
      </c>
      <c r="T199" s="13">
        <v>0</v>
      </c>
      <c r="U199" s="13">
        <v>1</v>
      </c>
      <c r="V199" s="13">
        <v>1</v>
      </c>
      <c r="W199" s="13">
        <v>0</v>
      </c>
      <c r="X199" s="13">
        <v>0</v>
      </c>
      <c r="Y199" s="13">
        <v>1</v>
      </c>
      <c r="Z199" s="13">
        <v>0</v>
      </c>
      <c r="AA199" s="13">
        <v>0</v>
      </c>
      <c r="AB199" s="13">
        <v>1</v>
      </c>
      <c r="AC199" s="91">
        <v>1</v>
      </c>
      <c r="AD199" s="91">
        <v>0</v>
      </c>
      <c r="AE199" s="91">
        <v>0</v>
      </c>
      <c r="AF199" s="91">
        <v>0</v>
      </c>
      <c r="AG199" s="91">
        <v>0</v>
      </c>
      <c r="AH199" s="13">
        <v>1</v>
      </c>
      <c r="AI199" s="13">
        <v>0</v>
      </c>
      <c r="AJ199" s="13">
        <v>0</v>
      </c>
    </row>
    <row r="200" spans="1:36" ht="15.2" customHeight="1">
      <c r="A200" s="79" t="s">
        <v>164</v>
      </c>
      <c r="B200" s="13" t="s">
        <v>170</v>
      </c>
      <c r="C200" s="13">
        <v>2002</v>
      </c>
      <c r="D200" s="13">
        <v>0</v>
      </c>
      <c r="E200" s="13">
        <v>19</v>
      </c>
      <c r="F200" s="13">
        <v>18</v>
      </c>
      <c r="G200" s="13">
        <v>199</v>
      </c>
      <c r="H200" s="89">
        <v>1.8600000000000002E-2</v>
      </c>
      <c r="I200" s="90">
        <v>2.6571428571428576E-2</v>
      </c>
      <c r="J200" s="13">
        <v>1</v>
      </c>
      <c r="K200" s="13">
        <v>0</v>
      </c>
      <c r="L200" s="13">
        <v>0</v>
      </c>
      <c r="M200" s="13">
        <v>1</v>
      </c>
      <c r="N200" s="13">
        <v>0</v>
      </c>
      <c r="O200" s="13">
        <v>0</v>
      </c>
      <c r="P200" s="13">
        <v>0</v>
      </c>
      <c r="Q200" s="13">
        <v>0</v>
      </c>
      <c r="R200" s="13">
        <v>1940</v>
      </c>
      <c r="S200" s="13">
        <v>20</v>
      </c>
      <c r="T200" s="13">
        <v>0</v>
      </c>
      <c r="U200" s="13">
        <v>1</v>
      </c>
      <c r="V200" s="13">
        <v>1</v>
      </c>
      <c r="W200" s="13">
        <v>0</v>
      </c>
      <c r="X200" s="13">
        <v>0</v>
      </c>
      <c r="Y200" s="13">
        <v>1</v>
      </c>
      <c r="Z200" s="13">
        <v>0</v>
      </c>
      <c r="AA200" s="13">
        <v>0</v>
      </c>
      <c r="AB200" s="13">
        <v>1</v>
      </c>
      <c r="AC200" s="91">
        <v>1</v>
      </c>
      <c r="AD200" s="91">
        <v>0</v>
      </c>
      <c r="AE200" s="91">
        <v>0</v>
      </c>
      <c r="AF200" s="91">
        <v>0</v>
      </c>
      <c r="AG200" s="91">
        <v>0</v>
      </c>
      <c r="AH200" s="13">
        <v>0</v>
      </c>
      <c r="AI200" s="13">
        <v>0</v>
      </c>
      <c r="AJ200" s="13">
        <v>0</v>
      </c>
    </row>
    <row r="201" spans="1:36" ht="15.2" customHeight="1">
      <c r="A201" s="79" t="s">
        <v>164</v>
      </c>
      <c r="B201" s="13" t="s">
        <v>170</v>
      </c>
      <c r="C201" s="13">
        <v>2002</v>
      </c>
      <c r="D201" s="13">
        <v>0</v>
      </c>
      <c r="E201" s="13">
        <v>19</v>
      </c>
      <c r="F201" s="13">
        <v>19</v>
      </c>
      <c r="G201" s="13">
        <v>200</v>
      </c>
      <c r="H201" s="89">
        <v>6.1100000000000002E-2</v>
      </c>
      <c r="I201" s="90">
        <v>2.4938775510204084E-2</v>
      </c>
      <c r="J201" s="13">
        <v>1</v>
      </c>
      <c r="K201" s="13">
        <v>0</v>
      </c>
      <c r="L201" s="13">
        <v>0</v>
      </c>
      <c r="M201" s="13">
        <v>1</v>
      </c>
      <c r="N201" s="13">
        <v>0</v>
      </c>
      <c r="O201" s="13">
        <v>0</v>
      </c>
      <c r="P201" s="13">
        <v>0</v>
      </c>
      <c r="Q201" s="13">
        <v>0</v>
      </c>
      <c r="R201" s="13">
        <v>1940</v>
      </c>
      <c r="S201" s="13">
        <v>20</v>
      </c>
      <c r="T201" s="13">
        <v>0</v>
      </c>
      <c r="U201" s="13">
        <v>1</v>
      </c>
      <c r="V201" s="13">
        <v>1</v>
      </c>
      <c r="W201" s="13">
        <v>0</v>
      </c>
      <c r="X201" s="13">
        <v>0</v>
      </c>
      <c r="Y201" s="13">
        <v>1</v>
      </c>
      <c r="Z201" s="13">
        <v>0</v>
      </c>
      <c r="AA201" s="13">
        <v>0</v>
      </c>
      <c r="AB201" s="13">
        <v>1</v>
      </c>
      <c r="AC201" s="91">
        <v>1</v>
      </c>
      <c r="AD201" s="91">
        <v>0</v>
      </c>
      <c r="AE201" s="91">
        <v>0</v>
      </c>
      <c r="AF201" s="91">
        <v>0</v>
      </c>
      <c r="AG201" s="91">
        <v>0</v>
      </c>
      <c r="AH201" s="13">
        <v>1</v>
      </c>
      <c r="AI201" s="13">
        <v>0</v>
      </c>
      <c r="AJ201" s="13">
        <v>0</v>
      </c>
    </row>
    <row r="202" spans="1:36" ht="15.2" customHeight="1">
      <c r="A202" s="79" t="s">
        <v>164</v>
      </c>
      <c r="B202" s="13" t="s">
        <v>170</v>
      </c>
      <c r="C202" s="13">
        <v>2002</v>
      </c>
      <c r="D202" s="13">
        <v>0</v>
      </c>
      <c r="E202" s="13">
        <v>19</v>
      </c>
      <c r="F202" s="13">
        <v>20</v>
      </c>
      <c r="G202" s="13">
        <v>201</v>
      </c>
      <c r="H202" s="89">
        <v>1.3500000000000002E-2</v>
      </c>
      <c r="I202" s="90">
        <v>2.3684210526315794E-2</v>
      </c>
      <c r="J202" s="13">
        <v>1</v>
      </c>
      <c r="K202" s="13">
        <v>0</v>
      </c>
      <c r="L202" s="13">
        <v>0</v>
      </c>
      <c r="M202" s="13">
        <v>1</v>
      </c>
      <c r="N202" s="13">
        <v>0</v>
      </c>
      <c r="O202" s="13">
        <v>0</v>
      </c>
      <c r="P202" s="13">
        <v>0</v>
      </c>
      <c r="Q202" s="13">
        <v>0</v>
      </c>
      <c r="R202" s="13">
        <v>1940</v>
      </c>
      <c r="S202" s="13">
        <v>20</v>
      </c>
      <c r="T202" s="13">
        <v>0</v>
      </c>
      <c r="U202" s="13">
        <v>1</v>
      </c>
      <c r="V202" s="13">
        <v>1</v>
      </c>
      <c r="W202" s="13">
        <v>0</v>
      </c>
      <c r="X202" s="13">
        <v>0</v>
      </c>
      <c r="Y202" s="13">
        <v>1</v>
      </c>
      <c r="Z202" s="13">
        <v>0</v>
      </c>
      <c r="AA202" s="13">
        <v>0</v>
      </c>
      <c r="AB202" s="13">
        <v>1</v>
      </c>
      <c r="AC202" s="91">
        <v>1</v>
      </c>
      <c r="AD202" s="91">
        <v>0</v>
      </c>
      <c r="AE202" s="91">
        <v>0</v>
      </c>
      <c r="AF202" s="91">
        <v>0</v>
      </c>
      <c r="AG202" s="91">
        <v>0</v>
      </c>
      <c r="AH202" s="13">
        <v>0</v>
      </c>
      <c r="AI202" s="13">
        <v>0</v>
      </c>
      <c r="AJ202" s="13">
        <v>0</v>
      </c>
    </row>
    <row r="203" spans="1:36" ht="15.2" customHeight="1">
      <c r="A203" s="79" t="s">
        <v>164</v>
      </c>
      <c r="B203" s="13" t="s">
        <v>170</v>
      </c>
      <c r="C203" s="13">
        <v>2002</v>
      </c>
      <c r="D203" s="13">
        <v>0</v>
      </c>
      <c r="E203" s="13">
        <v>19</v>
      </c>
      <c r="F203" s="13">
        <v>21</v>
      </c>
      <c r="G203" s="13">
        <v>202</v>
      </c>
      <c r="H203" s="89">
        <v>5.0700000000000002E-2</v>
      </c>
      <c r="I203" s="90">
        <v>2.2941176470588239E-2</v>
      </c>
      <c r="J203" s="13">
        <v>1</v>
      </c>
      <c r="K203" s="13">
        <v>0</v>
      </c>
      <c r="L203" s="13">
        <v>0</v>
      </c>
      <c r="M203" s="13">
        <v>1</v>
      </c>
      <c r="N203" s="13">
        <v>0</v>
      </c>
      <c r="O203" s="13">
        <v>0</v>
      </c>
      <c r="P203" s="13">
        <v>0</v>
      </c>
      <c r="Q203" s="13">
        <v>0</v>
      </c>
      <c r="R203" s="13">
        <v>1940</v>
      </c>
      <c r="S203" s="13">
        <v>20</v>
      </c>
      <c r="T203" s="13">
        <v>0</v>
      </c>
      <c r="U203" s="13">
        <v>1</v>
      </c>
      <c r="V203" s="13">
        <v>1</v>
      </c>
      <c r="W203" s="13">
        <v>0</v>
      </c>
      <c r="X203" s="13">
        <v>0</v>
      </c>
      <c r="Y203" s="13">
        <v>1</v>
      </c>
      <c r="Z203" s="13">
        <v>0</v>
      </c>
      <c r="AA203" s="13">
        <v>0</v>
      </c>
      <c r="AB203" s="13">
        <v>1</v>
      </c>
      <c r="AC203" s="91">
        <v>1</v>
      </c>
      <c r="AD203" s="91">
        <v>0</v>
      </c>
      <c r="AE203" s="91">
        <v>0</v>
      </c>
      <c r="AF203" s="91">
        <v>0</v>
      </c>
      <c r="AG203" s="91">
        <v>0</v>
      </c>
      <c r="AH203" s="13">
        <v>1</v>
      </c>
      <c r="AI203" s="13">
        <v>0</v>
      </c>
      <c r="AJ203" s="13">
        <v>0</v>
      </c>
    </row>
    <row r="204" spans="1:36" ht="15.2" customHeight="1">
      <c r="A204" s="79" t="s">
        <v>164</v>
      </c>
      <c r="B204" s="13" t="s">
        <v>170</v>
      </c>
      <c r="C204" s="13">
        <v>2002</v>
      </c>
      <c r="D204" s="13">
        <v>0</v>
      </c>
      <c r="E204" s="13">
        <v>19</v>
      </c>
      <c r="F204" s="13">
        <v>22</v>
      </c>
      <c r="G204" s="13">
        <v>203</v>
      </c>
      <c r="H204" s="89">
        <v>4.0000000000000001E-3</v>
      </c>
      <c r="I204" s="90">
        <v>1.6E-2</v>
      </c>
      <c r="J204" s="13">
        <v>1</v>
      </c>
      <c r="K204" s="13">
        <v>0</v>
      </c>
      <c r="L204" s="13">
        <v>0</v>
      </c>
      <c r="M204" s="13">
        <v>1</v>
      </c>
      <c r="N204" s="13">
        <v>0</v>
      </c>
      <c r="O204" s="13">
        <v>0</v>
      </c>
      <c r="P204" s="13">
        <v>0</v>
      </c>
      <c r="Q204" s="13">
        <v>0</v>
      </c>
      <c r="R204" s="13">
        <v>1940</v>
      </c>
      <c r="S204" s="13">
        <v>20</v>
      </c>
      <c r="T204" s="13">
        <v>0</v>
      </c>
      <c r="U204" s="13">
        <v>1</v>
      </c>
      <c r="V204" s="13">
        <v>1</v>
      </c>
      <c r="W204" s="13">
        <v>0</v>
      </c>
      <c r="X204" s="13">
        <v>0</v>
      </c>
      <c r="Y204" s="13">
        <v>1</v>
      </c>
      <c r="Z204" s="13">
        <v>0</v>
      </c>
      <c r="AA204" s="13">
        <v>0</v>
      </c>
      <c r="AB204" s="13">
        <v>1</v>
      </c>
      <c r="AC204" s="91">
        <v>1</v>
      </c>
      <c r="AD204" s="91">
        <v>0</v>
      </c>
      <c r="AE204" s="91">
        <v>0</v>
      </c>
      <c r="AF204" s="91">
        <v>0</v>
      </c>
      <c r="AG204" s="91">
        <v>0</v>
      </c>
      <c r="AH204" s="13">
        <v>0</v>
      </c>
      <c r="AI204" s="13">
        <v>0</v>
      </c>
      <c r="AJ204" s="13">
        <v>0</v>
      </c>
    </row>
    <row r="205" spans="1:36" ht="15.2" customHeight="1">
      <c r="A205" s="79" t="s">
        <v>164</v>
      </c>
      <c r="B205" s="13" t="s">
        <v>170</v>
      </c>
      <c r="C205" s="13">
        <v>2002</v>
      </c>
      <c r="D205" s="13">
        <v>0</v>
      </c>
      <c r="E205" s="13">
        <v>19</v>
      </c>
      <c r="F205" s="13">
        <v>23</v>
      </c>
      <c r="G205" s="13">
        <v>204</v>
      </c>
      <c r="H205" s="89">
        <v>1.9699999999999999E-2</v>
      </c>
      <c r="I205" s="90">
        <v>1.2236024844720497E-2</v>
      </c>
      <c r="J205" s="13">
        <v>1</v>
      </c>
      <c r="K205" s="13">
        <v>0</v>
      </c>
      <c r="L205" s="13">
        <v>0</v>
      </c>
      <c r="M205" s="13">
        <v>1</v>
      </c>
      <c r="N205" s="13">
        <v>0</v>
      </c>
      <c r="O205" s="13">
        <v>0</v>
      </c>
      <c r="P205" s="13">
        <v>0</v>
      </c>
      <c r="Q205" s="13">
        <v>0</v>
      </c>
      <c r="R205" s="13">
        <v>1940</v>
      </c>
      <c r="S205" s="13">
        <v>20</v>
      </c>
      <c r="T205" s="13">
        <v>0</v>
      </c>
      <c r="U205" s="13">
        <v>1</v>
      </c>
      <c r="V205" s="13">
        <v>1</v>
      </c>
      <c r="W205" s="13">
        <v>0</v>
      </c>
      <c r="X205" s="13">
        <v>0</v>
      </c>
      <c r="Y205" s="13">
        <v>1</v>
      </c>
      <c r="Z205" s="13">
        <v>0</v>
      </c>
      <c r="AA205" s="13">
        <v>0</v>
      </c>
      <c r="AB205" s="13">
        <v>1</v>
      </c>
      <c r="AC205" s="91">
        <v>1</v>
      </c>
      <c r="AD205" s="91">
        <v>0</v>
      </c>
      <c r="AE205" s="91">
        <v>0</v>
      </c>
      <c r="AF205" s="91">
        <v>0</v>
      </c>
      <c r="AG205" s="91">
        <v>0</v>
      </c>
      <c r="AH205" s="13">
        <v>1</v>
      </c>
      <c r="AI205" s="13">
        <v>0</v>
      </c>
      <c r="AJ205" s="13">
        <v>0</v>
      </c>
    </row>
    <row r="206" spans="1:36" ht="15.2" customHeight="1">
      <c r="A206" s="79" t="s">
        <v>164</v>
      </c>
      <c r="B206" s="13" t="s">
        <v>170</v>
      </c>
      <c r="C206" s="13">
        <v>2002</v>
      </c>
      <c r="D206" s="13">
        <v>0</v>
      </c>
      <c r="E206" s="13">
        <v>19</v>
      </c>
      <c r="F206" s="13">
        <v>24</v>
      </c>
      <c r="G206" s="13">
        <v>205</v>
      </c>
      <c r="H206" s="89">
        <v>-1.7000000000000001E-2</v>
      </c>
      <c r="I206" s="90">
        <v>1.6037735849056604E-2</v>
      </c>
      <c r="J206" s="13">
        <v>1</v>
      </c>
      <c r="K206" s="13">
        <v>0</v>
      </c>
      <c r="L206" s="13">
        <v>0</v>
      </c>
      <c r="M206" s="13">
        <v>1</v>
      </c>
      <c r="N206" s="13">
        <v>0</v>
      </c>
      <c r="O206" s="13">
        <v>0</v>
      </c>
      <c r="P206" s="13">
        <v>0</v>
      </c>
      <c r="Q206" s="13">
        <v>0</v>
      </c>
      <c r="R206" s="13">
        <v>1950</v>
      </c>
      <c r="S206" s="13">
        <v>10</v>
      </c>
      <c r="T206" s="13">
        <v>0</v>
      </c>
      <c r="U206" s="13">
        <v>1</v>
      </c>
      <c r="V206" s="13">
        <v>1</v>
      </c>
      <c r="W206" s="13">
        <v>0</v>
      </c>
      <c r="X206" s="13">
        <v>0</v>
      </c>
      <c r="Y206" s="13">
        <v>1</v>
      </c>
      <c r="Z206" s="13">
        <v>0</v>
      </c>
      <c r="AA206" s="13">
        <v>0</v>
      </c>
      <c r="AB206" s="13">
        <v>1</v>
      </c>
      <c r="AC206" s="91">
        <v>1</v>
      </c>
      <c r="AD206" s="91">
        <v>0</v>
      </c>
      <c r="AE206" s="91">
        <v>0</v>
      </c>
      <c r="AF206" s="91">
        <v>0</v>
      </c>
      <c r="AG206" s="91">
        <v>0</v>
      </c>
      <c r="AH206" s="13">
        <v>0</v>
      </c>
      <c r="AI206" s="13">
        <v>0</v>
      </c>
      <c r="AJ206" s="13">
        <v>0</v>
      </c>
    </row>
    <row r="207" spans="1:36" ht="15.2" customHeight="1">
      <c r="A207" s="79" t="s">
        <v>164</v>
      </c>
      <c r="B207" s="13" t="s">
        <v>170</v>
      </c>
      <c r="C207" s="13">
        <v>2002</v>
      </c>
      <c r="D207" s="13">
        <v>0</v>
      </c>
      <c r="E207" s="13">
        <v>19</v>
      </c>
      <c r="F207" s="13">
        <v>25</v>
      </c>
      <c r="G207" s="13">
        <v>206</v>
      </c>
      <c r="H207" s="89">
        <v>-3.5000000000000003E-2</v>
      </c>
      <c r="I207" s="90">
        <v>1.5486725663716816E-2</v>
      </c>
      <c r="J207" s="13">
        <v>1</v>
      </c>
      <c r="K207" s="13">
        <v>0</v>
      </c>
      <c r="L207" s="13">
        <v>0</v>
      </c>
      <c r="M207" s="13">
        <v>0</v>
      </c>
      <c r="N207" s="13">
        <v>0</v>
      </c>
      <c r="O207" s="13">
        <v>1</v>
      </c>
      <c r="P207" s="13">
        <v>0</v>
      </c>
      <c r="Q207" s="13">
        <v>1</v>
      </c>
      <c r="R207" s="13">
        <v>1950</v>
      </c>
      <c r="S207" s="13">
        <v>10</v>
      </c>
      <c r="T207" s="13">
        <v>0</v>
      </c>
      <c r="U207" s="13">
        <v>1</v>
      </c>
      <c r="V207" s="13">
        <v>1</v>
      </c>
      <c r="W207" s="13">
        <v>0</v>
      </c>
      <c r="X207" s="13">
        <v>0</v>
      </c>
      <c r="Y207" s="13">
        <v>1</v>
      </c>
      <c r="Z207" s="13">
        <v>0</v>
      </c>
      <c r="AA207" s="13">
        <v>0</v>
      </c>
      <c r="AB207" s="13">
        <v>1</v>
      </c>
      <c r="AC207" s="91">
        <v>1</v>
      </c>
      <c r="AD207" s="91">
        <v>0</v>
      </c>
      <c r="AE207" s="91">
        <v>0</v>
      </c>
      <c r="AF207" s="91">
        <v>0</v>
      </c>
      <c r="AG207" s="91">
        <v>0</v>
      </c>
      <c r="AH207" s="13">
        <v>0</v>
      </c>
      <c r="AI207" s="13">
        <v>0</v>
      </c>
      <c r="AJ207" s="13">
        <v>0</v>
      </c>
    </row>
    <row r="208" spans="1:36" ht="15.2" customHeight="1">
      <c r="A208" s="79" t="s">
        <v>164</v>
      </c>
      <c r="B208" s="13" t="s">
        <v>170</v>
      </c>
      <c r="C208" s="13">
        <v>2002</v>
      </c>
      <c r="D208" s="13">
        <v>0</v>
      </c>
      <c r="E208" s="13">
        <v>19</v>
      </c>
      <c r="F208" s="13">
        <v>26</v>
      </c>
      <c r="G208" s="13">
        <v>207</v>
      </c>
      <c r="H208" s="89">
        <v>-2.7000000000000003E-2</v>
      </c>
      <c r="I208" s="90">
        <v>2.5961538461538463E-2</v>
      </c>
      <c r="J208" s="13">
        <v>1</v>
      </c>
      <c r="K208" s="13">
        <v>0</v>
      </c>
      <c r="L208" s="13">
        <v>0</v>
      </c>
      <c r="M208" s="13">
        <v>1</v>
      </c>
      <c r="N208" s="13">
        <v>0</v>
      </c>
      <c r="O208" s="13">
        <v>0</v>
      </c>
      <c r="P208" s="13">
        <v>0</v>
      </c>
      <c r="Q208" s="13">
        <v>0</v>
      </c>
      <c r="R208" s="13">
        <v>1950</v>
      </c>
      <c r="S208" s="13">
        <v>10</v>
      </c>
      <c r="T208" s="13">
        <v>0</v>
      </c>
      <c r="U208" s="13">
        <v>1</v>
      </c>
      <c r="V208" s="13">
        <v>1</v>
      </c>
      <c r="W208" s="13">
        <v>0</v>
      </c>
      <c r="X208" s="13">
        <v>0</v>
      </c>
      <c r="Y208" s="13">
        <v>1</v>
      </c>
      <c r="Z208" s="13">
        <v>0</v>
      </c>
      <c r="AA208" s="13">
        <v>0</v>
      </c>
      <c r="AB208" s="13">
        <v>1</v>
      </c>
      <c r="AC208" s="91">
        <v>1</v>
      </c>
      <c r="AD208" s="91">
        <v>0</v>
      </c>
      <c r="AE208" s="91">
        <v>0</v>
      </c>
      <c r="AF208" s="91">
        <v>0</v>
      </c>
      <c r="AG208" s="91">
        <v>0</v>
      </c>
      <c r="AH208" s="13">
        <v>1</v>
      </c>
      <c r="AI208" s="13">
        <v>0</v>
      </c>
      <c r="AJ208" s="13">
        <v>0</v>
      </c>
    </row>
    <row r="209" spans="1:36" ht="15.2" customHeight="1">
      <c r="A209" s="79" t="s">
        <v>164</v>
      </c>
      <c r="B209" s="13" t="s">
        <v>170</v>
      </c>
      <c r="C209" s="13">
        <v>2002</v>
      </c>
      <c r="D209" s="13">
        <v>0</v>
      </c>
      <c r="E209" s="13">
        <v>19</v>
      </c>
      <c r="F209" s="13">
        <v>27</v>
      </c>
      <c r="G209" s="13">
        <v>208</v>
      </c>
      <c r="H209" s="89">
        <v>-3.7999999999999999E-2</v>
      </c>
      <c r="I209" s="90">
        <v>1.4179104477611939E-2</v>
      </c>
      <c r="J209" s="13">
        <v>1</v>
      </c>
      <c r="K209" s="13">
        <v>0</v>
      </c>
      <c r="L209" s="13">
        <v>0</v>
      </c>
      <c r="M209" s="13">
        <v>0</v>
      </c>
      <c r="N209" s="13">
        <v>0</v>
      </c>
      <c r="O209" s="13">
        <v>1</v>
      </c>
      <c r="P209" s="13">
        <v>0</v>
      </c>
      <c r="Q209" s="13">
        <v>1</v>
      </c>
      <c r="R209" s="13">
        <v>1950</v>
      </c>
      <c r="S209" s="13">
        <v>10</v>
      </c>
      <c r="T209" s="13">
        <v>0</v>
      </c>
      <c r="U209" s="13">
        <v>1</v>
      </c>
      <c r="V209" s="13">
        <v>1</v>
      </c>
      <c r="W209" s="13">
        <v>0</v>
      </c>
      <c r="X209" s="13">
        <v>0</v>
      </c>
      <c r="Y209" s="13">
        <v>1</v>
      </c>
      <c r="Z209" s="13">
        <v>0</v>
      </c>
      <c r="AA209" s="13">
        <v>0</v>
      </c>
      <c r="AB209" s="13">
        <v>1</v>
      </c>
      <c r="AC209" s="91">
        <v>1</v>
      </c>
      <c r="AD209" s="91">
        <v>0</v>
      </c>
      <c r="AE209" s="91">
        <v>0</v>
      </c>
      <c r="AF209" s="91">
        <v>0</v>
      </c>
      <c r="AG209" s="91">
        <v>1</v>
      </c>
      <c r="AH209" s="13">
        <v>1</v>
      </c>
      <c r="AI209" s="13">
        <v>0</v>
      </c>
      <c r="AJ209" s="13">
        <v>0</v>
      </c>
    </row>
    <row r="210" spans="1:36" ht="15.2" customHeight="1">
      <c r="A210" s="79" t="s">
        <v>164</v>
      </c>
      <c r="B210" s="13" t="s">
        <v>170</v>
      </c>
      <c r="C210" s="13">
        <v>2002</v>
      </c>
      <c r="D210" s="13">
        <v>0</v>
      </c>
      <c r="E210" s="13">
        <v>19</v>
      </c>
      <c r="F210" s="13">
        <v>28</v>
      </c>
      <c r="G210" s="13">
        <v>209</v>
      </c>
      <c r="H210" s="89">
        <v>-3.7000000000000005E-2</v>
      </c>
      <c r="I210" s="90">
        <v>1.380597014925373E-2</v>
      </c>
      <c r="J210" s="13">
        <v>1</v>
      </c>
      <c r="K210" s="13">
        <v>0</v>
      </c>
      <c r="L210" s="13">
        <v>0</v>
      </c>
      <c r="M210" s="13">
        <v>0</v>
      </c>
      <c r="N210" s="13">
        <v>0</v>
      </c>
      <c r="O210" s="13">
        <v>1</v>
      </c>
      <c r="P210" s="13">
        <v>0</v>
      </c>
      <c r="Q210" s="13">
        <v>1</v>
      </c>
      <c r="R210" s="13">
        <v>1950</v>
      </c>
      <c r="S210" s="13">
        <v>10</v>
      </c>
      <c r="T210" s="13">
        <v>0</v>
      </c>
      <c r="U210" s="13">
        <v>1</v>
      </c>
      <c r="V210" s="13">
        <v>1</v>
      </c>
      <c r="W210" s="13">
        <v>0</v>
      </c>
      <c r="X210" s="13">
        <v>0</v>
      </c>
      <c r="Y210" s="13">
        <v>1</v>
      </c>
      <c r="Z210" s="13">
        <v>0</v>
      </c>
      <c r="AA210" s="13">
        <v>0</v>
      </c>
      <c r="AB210" s="13">
        <v>1</v>
      </c>
      <c r="AC210" s="91">
        <v>1</v>
      </c>
      <c r="AD210" s="91">
        <v>0</v>
      </c>
      <c r="AE210" s="91">
        <v>0</v>
      </c>
      <c r="AF210" s="91">
        <v>0</v>
      </c>
      <c r="AG210" s="91">
        <v>1</v>
      </c>
      <c r="AH210" s="13">
        <v>1</v>
      </c>
      <c r="AI210" s="13">
        <v>0</v>
      </c>
      <c r="AJ210" s="13">
        <v>0</v>
      </c>
    </row>
    <row r="211" spans="1:36" ht="15.2" customHeight="1">
      <c r="A211" s="79" t="s">
        <v>164</v>
      </c>
      <c r="B211" s="13" t="s">
        <v>170</v>
      </c>
      <c r="C211" s="13">
        <v>2002</v>
      </c>
      <c r="D211" s="13">
        <v>0</v>
      </c>
      <c r="E211" s="13">
        <v>19</v>
      </c>
      <c r="F211" s="13">
        <v>29</v>
      </c>
      <c r="G211" s="13">
        <v>210</v>
      </c>
      <c r="H211" s="89">
        <v>4.9000000000000002E-2</v>
      </c>
      <c r="I211" s="90">
        <v>2.6486486486486487E-2</v>
      </c>
      <c r="J211" s="13">
        <v>1</v>
      </c>
      <c r="K211" s="13">
        <v>0</v>
      </c>
      <c r="L211" s="13">
        <v>0</v>
      </c>
      <c r="M211" s="13">
        <v>1</v>
      </c>
      <c r="N211" s="13">
        <v>0</v>
      </c>
      <c r="O211" s="13">
        <v>0</v>
      </c>
      <c r="P211" s="13">
        <v>0</v>
      </c>
      <c r="Q211" s="13">
        <v>0</v>
      </c>
      <c r="R211" s="13">
        <v>1950</v>
      </c>
      <c r="S211" s="13">
        <v>10</v>
      </c>
      <c r="T211" s="13">
        <v>0</v>
      </c>
      <c r="U211" s="13">
        <v>1</v>
      </c>
      <c r="V211" s="13">
        <v>1</v>
      </c>
      <c r="W211" s="13">
        <v>0</v>
      </c>
      <c r="X211" s="13">
        <v>0</v>
      </c>
      <c r="Y211" s="13">
        <v>1</v>
      </c>
      <c r="Z211" s="13">
        <v>0</v>
      </c>
      <c r="AA211" s="13">
        <v>0</v>
      </c>
      <c r="AB211" s="13">
        <v>1</v>
      </c>
      <c r="AC211" s="91">
        <v>1</v>
      </c>
      <c r="AD211" s="91">
        <v>0</v>
      </c>
      <c r="AE211" s="91">
        <v>0</v>
      </c>
      <c r="AF211" s="91">
        <v>0</v>
      </c>
      <c r="AG211" s="91">
        <v>1</v>
      </c>
      <c r="AH211" s="13">
        <v>0</v>
      </c>
      <c r="AI211" s="13">
        <v>0</v>
      </c>
      <c r="AJ211" s="13">
        <v>0</v>
      </c>
    </row>
    <row r="212" spans="1:36" ht="15.2" customHeight="1">
      <c r="A212" s="79" t="s">
        <v>164</v>
      </c>
      <c r="B212" s="13" t="s">
        <v>170</v>
      </c>
      <c r="C212" s="13">
        <v>2002</v>
      </c>
      <c r="D212" s="13">
        <v>0</v>
      </c>
      <c r="E212" s="13">
        <v>19</v>
      </c>
      <c r="F212" s="13">
        <v>30</v>
      </c>
      <c r="G212" s="13">
        <v>211</v>
      </c>
      <c r="H212" s="89">
        <v>-9.8000000000000004E-2</v>
      </c>
      <c r="I212" s="90">
        <v>8.7499999999999994E-2</v>
      </c>
      <c r="J212" s="13">
        <v>1</v>
      </c>
      <c r="K212" s="13">
        <v>0</v>
      </c>
      <c r="L212" s="13">
        <v>0</v>
      </c>
      <c r="M212" s="13">
        <v>0</v>
      </c>
      <c r="N212" s="13">
        <v>0</v>
      </c>
      <c r="O212" s="13">
        <v>1</v>
      </c>
      <c r="P212" s="13">
        <v>0</v>
      </c>
      <c r="Q212" s="13">
        <v>1</v>
      </c>
      <c r="R212" s="13">
        <v>1950</v>
      </c>
      <c r="S212" s="13">
        <v>10</v>
      </c>
      <c r="T212" s="13">
        <v>0</v>
      </c>
      <c r="U212" s="13">
        <v>1</v>
      </c>
      <c r="V212" s="13">
        <v>1</v>
      </c>
      <c r="W212" s="13">
        <v>0</v>
      </c>
      <c r="X212" s="13">
        <v>0</v>
      </c>
      <c r="Y212" s="13">
        <v>1</v>
      </c>
      <c r="Z212" s="13">
        <v>0</v>
      </c>
      <c r="AA212" s="13">
        <v>0</v>
      </c>
      <c r="AB212" s="13">
        <v>1</v>
      </c>
      <c r="AC212" s="91">
        <v>1</v>
      </c>
      <c r="AD212" s="91">
        <v>0</v>
      </c>
      <c r="AE212" s="91">
        <v>0</v>
      </c>
      <c r="AF212" s="91">
        <v>0</v>
      </c>
      <c r="AG212" s="91">
        <v>1</v>
      </c>
      <c r="AH212" s="13">
        <v>0</v>
      </c>
      <c r="AI212" s="13">
        <v>0</v>
      </c>
      <c r="AJ212" s="13">
        <v>0</v>
      </c>
    </row>
    <row r="213" spans="1:36" ht="15.2" customHeight="1">
      <c r="A213" s="79" t="s">
        <v>164</v>
      </c>
      <c r="B213" s="13" t="s">
        <v>170</v>
      </c>
      <c r="C213" s="13">
        <v>2002</v>
      </c>
      <c r="D213" s="13">
        <v>0</v>
      </c>
      <c r="E213" s="13">
        <v>19</v>
      </c>
      <c r="F213" s="13">
        <v>31</v>
      </c>
      <c r="G213" s="13">
        <v>212</v>
      </c>
      <c r="H213" s="89">
        <v>-3.04E-2</v>
      </c>
      <c r="I213" s="90">
        <v>6.6086956521739126E-2</v>
      </c>
      <c r="J213" s="13">
        <v>1</v>
      </c>
      <c r="K213" s="13">
        <v>0</v>
      </c>
      <c r="L213" s="13">
        <v>0</v>
      </c>
      <c r="M213" s="13">
        <v>0</v>
      </c>
      <c r="N213" s="13">
        <v>0</v>
      </c>
      <c r="O213" s="13">
        <v>1</v>
      </c>
      <c r="P213" s="13">
        <v>0</v>
      </c>
      <c r="Q213" s="13">
        <v>1</v>
      </c>
      <c r="R213" s="13">
        <v>1950</v>
      </c>
      <c r="S213" s="13">
        <v>10</v>
      </c>
      <c r="T213" s="13">
        <v>0</v>
      </c>
      <c r="U213" s="13">
        <v>1</v>
      </c>
      <c r="V213" s="13">
        <v>1</v>
      </c>
      <c r="W213" s="13">
        <v>0</v>
      </c>
      <c r="X213" s="13">
        <v>0</v>
      </c>
      <c r="Y213" s="13">
        <v>1</v>
      </c>
      <c r="Z213" s="13">
        <v>0</v>
      </c>
      <c r="AA213" s="13">
        <v>0</v>
      </c>
      <c r="AB213" s="13">
        <v>1</v>
      </c>
      <c r="AC213" s="91">
        <v>1</v>
      </c>
      <c r="AD213" s="91">
        <v>0</v>
      </c>
      <c r="AE213" s="91">
        <v>0</v>
      </c>
      <c r="AF213" s="91">
        <v>0</v>
      </c>
      <c r="AG213" s="91">
        <v>1</v>
      </c>
      <c r="AH213" s="13">
        <v>0</v>
      </c>
      <c r="AI213" s="13">
        <v>0</v>
      </c>
      <c r="AJ213" s="13">
        <v>0</v>
      </c>
    </row>
    <row r="214" spans="1:36" ht="15.2" customHeight="1">
      <c r="A214" s="79" t="s">
        <v>164</v>
      </c>
      <c r="B214" s="13" t="s">
        <v>170</v>
      </c>
      <c r="C214" s="13">
        <v>2002</v>
      </c>
      <c r="D214" s="13">
        <v>0</v>
      </c>
      <c r="E214" s="13">
        <v>19</v>
      </c>
      <c r="F214" s="13">
        <v>32</v>
      </c>
      <c r="G214" s="13">
        <v>213</v>
      </c>
      <c r="H214" s="89">
        <v>9.4E-2</v>
      </c>
      <c r="I214" s="90">
        <v>2.9374999999999998E-2</v>
      </c>
      <c r="J214" s="13">
        <v>1</v>
      </c>
      <c r="K214" s="13">
        <v>0</v>
      </c>
      <c r="L214" s="13">
        <v>0</v>
      </c>
      <c r="M214" s="13">
        <v>1</v>
      </c>
      <c r="N214" s="13">
        <v>0</v>
      </c>
      <c r="O214" s="13">
        <v>0</v>
      </c>
      <c r="P214" s="13">
        <v>0</v>
      </c>
      <c r="Q214" s="13">
        <v>0</v>
      </c>
      <c r="R214" s="13">
        <v>1950</v>
      </c>
      <c r="S214" s="13">
        <v>10</v>
      </c>
      <c r="T214" s="13">
        <v>0</v>
      </c>
      <c r="U214" s="13">
        <v>1</v>
      </c>
      <c r="V214" s="13">
        <v>1</v>
      </c>
      <c r="W214" s="13">
        <v>0</v>
      </c>
      <c r="X214" s="13">
        <v>0</v>
      </c>
      <c r="Y214" s="13">
        <v>1</v>
      </c>
      <c r="Z214" s="13">
        <v>0</v>
      </c>
      <c r="AA214" s="13">
        <v>0</v>
      </c>
      <c r="AB214" s="13">
        <v>1</v>
      </c>
      <c r="AC214" s="91">
        <v>1</v>
      </c>
      <c r="AD214" s="91">
        <v>0</v>
      </c>
      <c r="AE214" s="91">
        <v>0</v>
      </c>
      <c r="AF214" s="91">
        <v>0</v>
      </c>
      <c r="AG214" s="91">
        <v>1</v>
      </c>
      <c r="AH214" s="13">
        <v>1</v>
      </c>
      <c r="AI214" s="13">
        <v>0</v>
      </c>
      <c r="AJ214" s="13">
        <v>0</v>
      </c>
    </row>
    <row r="215" spans="1:36" ht="15.2" customHeight="1">
      <c r="A215" s="79" t="s">
        <v>164</v>
      </c>
      <c r="B215" s="13" t="s">
        <v>170</v>
      </c>
      <c r="C215" s="13">
        <v>2002</v>
      </c>
      <c r="D215" s="13">
        <v>0</v>
      </c>
      <c r="E215" s="13">
        <v>19</v>
      </c>
      <c r="F215" s="13">
        <v>33</v>
      </c>
      <c r="G215" s="13">
        <v>214</v>
      </c>
      <c r="H215" s="89">
        <v>-7.2000000000000008E-2</v>
      </c>
      <c r="I215" s="90">
        <v>7.6595744680851063E-2</v>
      </c>
      <c r="J215" s="13">
        <v>1</v>
      </c>
      <c r="K215" s="13">
        <v>0</v>
      </c>
      <c r="L215" s="13">
        <v>0</v>
      </c>
      <c r="M215" s="13">
        <v>0</v>
      </c>
      <c r="N215" s="13">
        <v>0</v>
      </c>
      <c r="O215" s="13">
        <v>1</v>
      </c>
      <c r="P215" s="13">
        <v>0</v>
      </c>
      <c r="Q215" s="13">
        <v>1</v>
      </c>
      <c r="R215" s="13">
        <v>1950</v>
      </c>
      <c r="S215" s="13">
        <v>10</v>
      </c>
      <c r="T215" s="13">
        <v>0</v>
      </c>
      <c r="U215" s="13">
        <v>1</v>
      </c>
      <c r="V215" s="13">
        <v>1</v>
      </c>
      <c r="W215" s="13">
        <v>0</v>
      </c>
      <c r="X215" s="13">
        <v>0</v>
      </c>
      <c r="Y215" s="13">
        <v>1</v>
      </c>
      <c r="Z215" s="13">
        <v>0</v>
      </c>
      <c r="AA215" s="13">
        <v>0</v>
      </c>
      <c r="AB215" s="13">
        <v>1</v>
      </c>
      <c r="AC215" s="91">
        <v>1</v>
      </c>
      <c r="AD215" s="91">
        <v>0</v>
      </c>
      <c r="AE215" s="91">
        <v>0</v>
      </c>
      <c r="AF215" s="91">
        <v>0</v>
      </c>
      <c r="AG215" s="91">
        <v>1</v>
      </c>
      <c r="AH215" s="13">
        <v>1</v>
      </c>
      <c r="AI215" s="13">
        <v>0</v>
      </c>
      <c r="AJ215" s="13">
        <v>0</v>
      </c>
    </row>
    <row r="216" spans="1:36" ht="15.2" customHeight="1">
      <c r="A216" s="79" t="s">
        <v>164</v>
      </c>
      <c r="B216" s="13" t="s">
        <v>170</v>
      </c>
      <c r="C216" s="13">
        <v>2002</v>
      </c>
      <c r="D216" s="13">
        <v>0</v>
      </c>
      <c r="E216" s="13">
        <v>19</v>
      </c>
      <c r="F216" s="13">
        <v>34</v>
      </c>
      <c r="G216" s="13">
        <v>215</v>
      </c>
      <c r="H216" s="89">
        <v>-4.9000000000000002E-2</v>
      </c>
      <c r="I216" s="90">
        <v>6.0493827160493827E-2</v>
      </c>
      <c r="J216" s="13">
        <v>1</v>
      </c>
      <c r="K216" s="13">
        <v>0</v>
      </c>
      <c r="L216" s="13">
        <v>0</v>
      </c>
      <c r="M216" s="13">
        <v>0</v>
      </c>
      <c r="N216" s="13">
        <v>0</v>
      </c>
      <c r="O216" s="13">
        <v>1</v>
      </c>
      <c r="P216" s="13">
        <v>0</v>
      </c>
      <c r="Q216" s="13">
        <v>1</v>
      </c>
      <c r="R216" s="13">
        <v>1950</v>
      </c>
      <c r="S216" s="13">
        <v>10</v>
      </c>
      <c r="T216" s="13">
        <v>0</v>
      </c>
      <c r="U216" s="13">
        <v>1</v>
      </c>
      <c r="V216" s="13">
        <v>1</v>
      </c>
      <c r="W216" s="13">
        <v>0</v>
      </c>
      <c r="X216" s="13">
        <v>0</v>
      </c>
      <c r="Y216" s="13">
        <v>1</v>
      </c>
      <c r="Z216" s="13">
        <v>0</v>
      </c>
      <c r="AA216" s="13">
        <v>0</v>
      </c>
      <c r="AB216" s="13">
        <v>1</v>
      </c>
      <c r="AC216" s="91">
        <v>1</v>
      </c>
      <c r="AD216" s="91">
        <v>0</v>
      </c>
      <c r="AE216" s="91">
        <v>0</v>
      </c>
      <c r="AF216" s="91">
        <v>0</v>
      </c>
      <c r="AG216" s="91">
        <v>1</v>
      </c>
      <c r="AH216" s="13">
        <v>1</v>
      </c>
      <c r="AI216" s="13">
        <v>0</v>
      </c>
      <c r="AJ216" s="13">
        <v>0</v>
      </c>
    </row>
    <row r="217" spans="1:36" ht="15.2" customHeight="1">
      <c r="A217" s="79" t="s">
        <v>203</v>
      </c>
      <c r="B217" s="13" t="s">
        <v>204</v>
      </c>
      <c r="C217" s="13">
        <v>2001</v>
      </c>
      <c r="D217" s="13">
        <v>1</v>
      </c>
      <c r="E217" s="13">
        <v>20</v>
      </c>
      <c r="F217" s="13">
        <v>1</v>
      </c>
      <c r="G217" s="13">
        <v>216</v>
      </c>
      <c r="H217" s="89">
        <v>-5.5E-2</v>
      </c>
      <c r="I217" s="90">
        <v>2.0220588235294115E-2</v>
      </c>
      <c r="J217" s="13">
        <v>0</v>
      </c>
      <c r="K217" s="13">
        <v>1</v>
      </c>
      <c r="L217" s="13">
        <v>1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1970</v>
      </c>
      <c r="S217" s="13">
        <v>25</v>
      </c>
      <c r="T217" s="13">
        <v>1</v>
      </c>
      <c r="U217" s="13">
        <v>0</v>
      </c>
      <c r="V217" s="13">
        <v>0</v>
      </c>
      <c r="W217" s="13">
        <v>1</v>
      </c>
      <c r="X217" s="13">
        <v>0</v>
      </c>
      <c r="Y217" s="13">
        <v>1</v>
      </c>
      <c r="Z217" s="13">
        <v>0</v>
      </c>
      <c r="AA217" s="13">
        <v>0</v>
      </c>
      <c r="AB217" s="13">
        <v>1</v>
      </c>
      <c r="AC217" s="91">
        <v>1</v>
      </c>
      <c r="AD217" s="91">
        <v>0</v>
      </c>
      <c r="AE217" s="91">
        <v>0</v>
      </c>
      <c r="AF217" s="91">
        <v>0</v>
      </c>
      <c r="AG217" s="91">
        <v>1</v>
      </c>
      <c r="AH217" s="13">
        <v>0</v>
      </c>
      <c r="AI217" s="13">
        <v>0</v>
      </c>
      <c r="AJ217" s="13">
        <v>1</v>
      </c>
    </row>
    <row r="218" spans="1:36" ht="15.2" customHeight="1">
      <c r="A218" s="79" t="s">
        <v>203</v>
      </c>
      <c r="B218" s="13" t="s">
        <v>204</v>
      </c>
      <c r="C218" s="13">
        <v>2001</v>
      </c>
      <c r="D218" s="13">
        <v>1</v>
      </c>
      <c r="E218" s="13">
        <v>20</v>
      </c>
      <c r="F218" s="13">
        <v>2</v>
      </c>
      <c r="G218" s="13">
        <v>217</v>
      </c>
      <c r="H218" s="89">
        <v>-4.2999999999999997E-2</v>
      </c>
      <c r="I218" s="90">
        <v>2.0379146919431278E-2</v>
      </c>
      <c r="J218" s="13">
        <v>0</v>
      </c>
      <c r="K218" s="13">
        <v>1</v>
      </c>
      <c r="L218" s="13">
        <v>1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1970</v>
      </c>
      <c r="S218" s="13">
        <v>25</v>
      </c>
      <c r="T218" s="13">
        <v>1</v>
      </c>
      <c r="U218" s="13">
        <v>0</v>
      </c>
      <c r="V218" s="13">
        <v>0</v>
      </c>
      <c r="W218" s="13">
        <v>1</v>
      </c>
      <c r="X218" s="13">
        <v>0</v>
      </c>
      <c r="Y218" s="13">
        <v>1</v>
      </c>
      <c r="Z218" s="13">
        <v>0</v>
      </c>
      <c r="AA218" s="13">
        <v>0</v>
      </c>
      <c r="AB218" s="13">
        <v>1</v>
      </c>
      <c r="AC218" s="91">
        <v>1</v>
      </c>
      <c r="AD218" s="91">
        <v>0</v>
      </c>
      <c r="AE218" s="91">
        <v>0</v>
      </c>
      <c r="AF218" s="91">
        <v>0</v>
      </c>
      <c r="AG218" s="91">
        <v>1</v>
      </c>
      <c r="AH218" s="13">
        <v>0</v>
      </c>
      <c r="AI218" s="13">
        <v>1</v>
      </c>
      <c r="AJ218" s="13">
        <v>1</v>
      </c>
    </row>
    <row r="219" spans="1:36" ht="15.2" customHeight="1">
      <c r="A219" s="79" t="s">
        <v>203</v>
      </c>
      <c r="B219" s="13" t="s">
        <v>204</v>
      </c>
      <c r="C219" s="13">
        <v>2001</v>
      </c>
      <c r="D219" s="13">
        <v>1</v>
      </c>
      <c r="E219" s="13">
        <v>20</v>
      </c>
      <c r="F219" s="13">
        <v>3</v>
      </c>
      <c r="G219" s="13">
        <v>218</v>
      </c>
      <c r="H219" s="89">
        <v>-4.3999999999999997E-2</v>
      </c>
      <c r="I219" s="90">
        <v>2.0276497695852533E-2</v>
      </c>
      <c r="J219" s="13">
        <v>0</v>
      </c>
      <c r="K219" s="13">
        <v>1</v>
      </c>
      <c r="L219" s="13">
        <v>1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1970</v>
      </c>
      <c r="S219" s="13">
        <v>25</v>
      </c>
      <c r="T219" s="13">
        <v>1</v>
      </c>
      <c r="U219" s="13">
        <v>0</v>
      </c>
      <c r="V219" s="13">
        <v>0</v>
      </c>
      <c r="W219" s="13">
        <v>1</v>
      </c>
      <c r="X219" s="13">
        <v>0</v>
      </c>
      <c r="Y219" s="13">
        <v>1</v>
      </c>
      <c r="Z219" s="13">
        <v>0</v>
      </c>
      <c r="AA219" s="13">
        <v>0</v>
      </c>
      <c r="AB219" s="13">
        <v>1</v>
      </c>
      <c r="AC219" s="91">
        <v>1</v>
      </c>
      <c r="AD219" s="91">
        <v>0</v>
      </c>
      <c r="AE219" s="91">
        <v>0</v>
      </c>
      <c r="AF219" s="91">
        <v>0</v>
      </c>
      <c r="AG219" s="91">
        <v>1</v>
      </c>
      <c r="AH219" s="13">
        <v>0</v>
      </c>
      <c r="AI219" s="13">
        <v>1</v>
      </c>
      <c r="AJ219" s="13">
        <v>1</v>
      </c>
    </row>
    <row r="220" spans="1:36" ht="15.2" customHeight="1">
      <c r="A220" s="79" t="s">
        <v>203</v>
      </c>
      <c r="B220" s="13" t="s">
        <v>204</v>
      </c>
      <c r="C220" s="13">
        <v>2001</v>
      </c>
      <c r="D220" s="13">
        <v>1</v>
      </c>
      <c r="E220" s="13">
        <v>20</v>
      </c>
      <c r="F220" s="13">
        <v>4</v>
      </c>
      <c r="G220" s="13">
        <v>219</v>
      </c>
      <c r="H220" s="89">
        <v>-3.3000000000000002E-2</v>
      </c>
      <c r="I220" s="90">
        <v>2.0109689213893969E-2</v>
      </c>
      <c r="J220" s="13">
        <v>0</v>
      </c>
      <c r="K220" s="13">
        <v>1</v>
      </c>
      <c r="L220" s="13">
        <v>1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1970</v>
      </c>
      <c r="S220" s="13">
        <v>25</v>
      </c>
      <c r="T220" s="13">
        <v>1</v>
      </c>
      <c r="U220" s="13">
        <v>0</v>
      </c>
      <c r="V220" s="13">
        <v>0</v>
      </c>
      <c r="W220" s="13">
        <v>1</v>
      </c>
      <c r="X220" s="13">
        <v>0</v>
      </c>
      <c r="Y220" s="13">
        <v>1</v>
      </c>
      <c r="Z220" s="13">
        <v>0</v>
      </c>
      <c r="AA220" s="13">
        <v>0</v>
      </c>
      <c r="AB220" s="13">
        <v>1</v>
      </c>
      <c r="AC220" s="91">
        <v>1</v>
      </c>
      <c r="AD220" s="91">
        <v>0</v>
      </c>
      <c r="AE220" s="91">
        <v>0</v>
      </c>
      <c r="AF220" s="91">
        <v>0</v>
      </c>
      <c r="AG220" s="91">
        <v>1</v>
      </c>
      <c r="AH220" s="13">
        <v>0</v>
      </c>
      <c r="AI220" s="13">
        <v>1</v>
      </c>
      <c r="AJ220" s="13">
        <v>1</v>
      </c>
    </row>
    <row r="221" spans="1:36" ht="15.2" customHeight="1">
      <c r="A221" s="79" t="s">
        <v>203</v>
      </c>
      <c r="B221" s="13" t="s">
        <v>204</v>
      </c>
      <c r="C221" s="13">
        <v>2001</v>
      </c>
      <c r="D221" s="13">
        <v>1</v>
      </c>
      <c r="E221" s="13">
        <v>20</v>
      </c>
      <c r="F221" s="13">
        <v>5</v>
      </c>
      <c r="G221" s="13">
        <v>220</v>
      </c>
      <c r="H221" s="89">
        <v>-4.9000000000000002E-2</v>
      </c>
      <c r="I221" s="90">
        <v>2.0842194810718844E-2</v>
      </c>
      <c r="J221" s="13">
        <v>0</v>
      </c>
      <c r="K221" s="13">
        <v>1</v>
      </c>
      <c r="L221" s="13">
        <v>1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1970</v>
      </c>
      <c r="S221" s="13">
        <v>25</v>
      </c>
      <c r="T221" s="13">
        <v>1</v>
      </c>
      <c r="U221" s="13">
        <v>0</v>
      </c>
      <c r="V221" s="13">
        <v>0</v>
      </c>
      <c r="W221" s="13">
        <v>1</v>
      </c>
      <c r="X221" s="13">
        <v>0</v>
      </c>
      <c r="Y221" s="13">
        <v>1</v>
      </c>
      <c r="Z221" s="13">
        <v>0</v>
      </c>
      <c r="AA221" s="13">
        <v>0</v>
      </c>
      <c r="AB221" s="13">
        <v>1</v>
      </c>
      <c r="AC221" s="91">
        <v>1</v>
      </c>
      <c r="AD221" s="91">
        <v>0</v>
      </c>
      <c r="AE221" s="91">
        <v>0</v>
      </c>
      <c r="AF221" s="91">
        <v>0</v>
      </c>
      <c r="AG221" s="91">
        <v>1</v>
      </c>
      <c r="AH221" s="13">
        <v>0</v>
      </c>
      <c r="AI221" s="13">
        <v>1</v>
      </c>
      <c r="AJ221" s="13">
        <v>1</v>
      </c>
    </row>
    <row r="222" spans="1:36" ht="15.2" customHeight="1">
      <c r="A222" s="79" t="s">
        <v>203</v>
      </c>
      <c r="B222" s="13" t="s">
        <v>204</v>
      </c>
      <c r="C222" s="13">
        <v>2001</v>
      </c>
      <c r="D222" s="13">
        <v>1</v>
      </c>
      <c r="E222" s="13">
        <v>20</v>
      </c>
      <c r="F222" s="13">
        <v>6</v>
      </c>
      <c r="G222" s="13">
        <v>221</v>
      </c>
      <c r="H222" s="89">
        <v>-2.4E-2</v>
      </c>
      <c r="I222" s="90">
        <v>2.0869565217391306E-2</v>
      </c>
      <c r="J222" s="13">
        <v>0</v>
      </c>
      <c r="K222" s="13">
        <v>1</v>
      </c>
      <c r="L222" s="13">
        <v>1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1970</v>
      </c>
      <c r="S222" s="13">
        <v>25</v>
      </c>
      <c r="T222" s="13">
        <v>1</v>
      </c>
      <c r="U222" s="13">
        <v>0</v>
      </c>
      <c r="V222" s="13">
        <v>0</v>
      </c>
      <c r="W222" s="13">
        <v>1</v>
      </c>
      <c r="X222" s="13">
        <v>0</v>
      </c>
      <c r="Y222" s="13">
        <v>1</v>
      </c>
      <c r="Z222" s="13">
        <v>0</v>
      </c>
      <c r="AA222" s="13">
        <v>0</v>
      </c>
      <c r="AB222" s="13">
        <v>1</v>
      </c>
      <c r="AC222" s="91">
        <v>1</v>
      </c>
      <c r="AD222" s="91">
        <v>0</v>
      </c>
      <c r="AE222" s="91">
        <v>0</v>
      </c>
      <c r="AF222" s="91">
        <v>0</v>
      </c>
      <c r="AG222" s="91">
        <v>1</v>
      </c>
      <c r="AH222" s="13">
        <v>0</v>
      </c>
      <c r="AI222" s="13">
        <v>1</v>
      </c>
      <c r="AJ222" s="13">
        <v>1</v>
      </c>
    </row>
    <row r="223" spans="1:36" ht="15.2" customHeight="1">
      <c r="A223" s="79" t="s">
        <v>203</v>
      </c>
      <c r="B223" s="13" t="s">
        <v>204</v>
      </c>
      <c r="C223" s="13">
        <v>2001</v>
      </c>
      <c r="D223" s="13">
        <v>1</v>
      </c>
      <c r="E223" s="13">
        <v>20</v>
      </c>
      <c r="F223" s="13">
        <v>7</v>
      </c>
      <c r="G223" s="13">
        <v>222</v>
      </c>
      <c r="H223" s="89">
        <v>-4.8000000000000001E-2</v>
      </c>
      <c r="I223" s="90">
        <v>2.0960698689956331E-2</v>
      </c>
      <c r="J223" s="13">
        <v>0</v>
      </c>
      <c r="K223" s="13">
        <v>1</v>
      </c>
      <c r="L223" s="13">
        <v>1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1970</v>
      </c>
      <c r="S223" s="13">
        <v>25</v>
      </c>
      <c r="T223" s="13">
        <v>1</v>
      </c>
      <c r="U223" s="13">
        <v>0</v>
      </c>
      <c r="V223" s="13">
        <v>0</v>
      </c>
      <c r="W223" s="13">
        <v>1</v>
      </c>
      <c r="X223" s="13">
        <v>0</v>
      </c>
      <c r="Y223" s="13">
        <v>1</v>
      </c>
      <c r="Z223" s="13">
        <v>0</v>
      </c>
      <c r="AA223" s="13">
        <v>0</v>
      </c>
      <c r="AB223" s="13">
        <v>1</v>
      </c>
      <c r="AC223" s="91">
        <v>1</v>
      </c>
      <c r="AD223" s="91">
        <v>0</v>
      </c>
      <c r="AE223" s="91">
        <v>0</v>
      </c>
      <c r="AF223" s="91">
        <v>0</v>
      </c>
      <c r="AG223" s="91">
        <v>1</v>
      </c>
      <c r="AH223" s="13">
        <v>0</v>
      </c>
      <c r="AI223" s="13">
        <v>1</v>
      </c>
      <c r="AJ223" s="13">
        <v>1</v>
      </c>
    </row>
    <row r="224" spans="1:36" ht="15.2" customHeight="1">
      <c r="A224" s="79" t="s">
        <v>203</v>
      </c>
      <c r="B224" s="13" t="s">
        <v>204</v>
      </c>
      <c r="C224" s="13">
        <v>2001</v>
      </c>
      <c r="D224" s="13">
        <v>1</v>
      </c>
      <c r="E224" s="13">
        <v>20</v>
      </c>
      <c r="F224" s="13">
        <v>8</v>
      </c>
      <c r="G224" s="13">
        <v>223</v>
      </c>
      <c r="H224" s="89">
        <v>-5.6000000000000001E-2</v>
      </c>
      <c r="I224" s="90">
        <v>1.9649122807017545E-2</v>
      </c>
      <c r="J224" s="13">
        <v>0</v>
      </c>
      <c r="K224" s="13">
        <v>1</v>
      </c>
      <c r="L224" s="13">
        <v>1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1970</v>
      </c>
      <c r="S224" s="13">
        <v>25</v>
      </c>
      <c r="T224" s="13">
        <v>1</v>
      </c>
      <c r="U224" s="13">
        <v>0</v>
      </c>
      <c r="V224" s="13">
        <v>0</v>
      </c>
      <c r="W224" s="13">
        <v>1</v>
      </c>
      <c r="X224" s="13">
        <v>0</v>
      </c>
      <c r="Y224" s="13">
        <v>1</v>
      </c>
      <c r="Z224" s="13">
        <v>0</v>
      </c>
      <c r="AA224" s="13">
        <v>0</v>
      </c>
      <c r="AB224" s="13">
        <v>1</v>
      </c>
      <c r="AC224" s="91">
        <v>1</v>
      </c>
      <c r="AD224" s="91">
        <v>0</v>
      </c>
      <c r="AE224" s="91">
        <v>1</v>
      </c>
      <c r="AF224" s="91">
        <v>0</v>
      </c>
      <c r="AG224" s="91">
        <v>0</v>
      </c>
      <c r="AH224" s="13">
        <v>0</v>
      </c>
      <c r="AI224" s="13">
        <v>1</v>
      </c>
      <c r="AJ224" s="13">
        <v>1</v>
      </c>
    </row>
    <row r="225" spans="1:36" ht="15.2" customHeight="1">
      <c r="A225" s="79" t="s">
        <v>203</v>
      </c>
      <c r="B225" s="13" t="s">
        <v>204</v>
      </c>
      <c r="C225" s="13">
        <v>2001</v>
      </c>
      <c r="D225" s="13">
        <v>1</v>
      </c>
      <c r="E225" s="13">
        <v>20</v>
      </c>
      <c r="F225" s="13">
        <v>9</v>
      </c>
      <c r="G225" s="13">
        <v>224</v>
      </c>
      <c r="H225" s="89">
        <v>4.0000000000000002E-4</v>
      </c>
      <c r="I225" s="90">
        <v>4.1666666666666669E-4</v>
      </c>
      <c r="J225" s="13">
        <v>1</v>
      </c>
      <c r="K225" s="13">
        <v>0</v>
      </c>
      <c r="L225" s="13">
        <v>0</v>
      </c>
      <c r="M225" s="13">
        <v>1</v>
      </c>
      <c r="N225" s="13">
        <v>0</v>
      </c>
      <c r="O225" s="13">
        <v>0</v>
      </c>
      <c r="P225" s="13">
        <v>0</v>
      </c>
      <c r="Q225" s="13">
        <v>0</v>
      </c>
      <c r="R225" s="13">
        <v>1970</v>
      </c>
      <c r="S225" s="13">
        <v>5</v>
      </c>
      <c r="T225" s="13">
        <v>1</v>
      </c>
      <c r="U225" s="13">
        <v>0</v>
      </c>
      <c r="V225" s="13">
        <v>0</v>
      </c>
      <c r="W225" s="13">
        <v>1</v>
      </c>
      <c r="X225" s="13">
        <v>0</v>
      </c>
      <c r="Y225" s="13">
        <v>1</v>
      </c>
      <c r="Z225" s="13">
        <v>0</v>
      </c>
      <c r="AA225" s="13">
        <v>0</v>
      </c>
      <c r="AB225" s="13">
        <v>1</v>
      </c>
      <c r="AC225" s="91">
        <v>1</v>
      </c>
      <c r="AD225" s="91">
        <v>0</v>
      </c>
      <c r="AE225" s="91">
        <v>1</v>
      </c>
      <c r="AF225" s="91">
        <v>0</v>
      </c>
      <c r="AG225" s="91">
        <v>0</v>
      </c>
      <c r="AH225" s="13">
        <v>0</v>
      </c>
      <c r="AI225" s="13">
        <v>1</v>
      </c>
      <c r="AJ225" s="13">
        <v>0</v>
      </c>
    </row>
    <row r="226" spans="1:36" ht="15.2" customHeight="1">
      <c r="A226" s="79" t="s">
        <v>203</v>
      </c>
      <c r="B226" s="13" t="s">
        <v>204</v>
      </c>
      <c r="C226" s="13">
        <v>2001</v>
      </c>
      <c r="D226" s="13">
        <v>1</v>
      </c>
      <c r="E226" s="13">
        <v>20</v>
      </c>
      <c r="F226" s="13">
        <v>10</v>
      </c>
      <c r="G226" s="13">
        <v>225</v>
      </c>
      <c r="H226" s="89">
        <v>-2.9999999999999997E-4</v>
      </c>
      <c r="I226" s="90">
        <v>2.941176470588235E-4</v>
      </c>
      <c r="J226" s="13">
        <v>1</v>
      </c>
      <c r="K226" s="13">
        <v>0</v>
      </c>
      <c r="L226" s="13">
        <v>1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1970</v>
      </c>
      <c r="S226" s="13">
        <v>5</v>
      </c>
      <c r="T226" s="13">
        <v>1</v>
      </c>
      <c r="U226" s="13">
        <v>0</v>
      </c>
      <c r="V226" s="13">
        <v>0</v>
      </c>
      <c r="W226" s="13">
        <v>1</v>
      </c>
      <c r="X226" s="13">
        <v>0</v>
      </c>
      <c r="Y226" s="13">
        <v>1</v>
      </c>
      <c r="Z226" s="13">
        <v>0</v>
      </c>
      <c r="AA226" s="13">
        <v>0</v>
      </c>
      <c r="AB226" s="13">
        <v>1</v>
      </c>
      <c r="AC226" s="91">
        <v>1</v>
      </c>
      <c r="AD226" s="91">
        <v>0</v>
      </c>
      <c r="AE226" s="91">
        <v>1</v>
      </c>
      <c r="AF226" s="91">
        <v>0</v>
      </c>
      <c r="AG226" s="91">
        <v>0</v>
      </c>
      <c r="AH226" s="13">
        <v>0</v>
      </c>
      <c r="AI226" s="13">
        <v>1</v>
      </c>
      <c r="AJ226" s="13">
        <v>0</v>
      </c>
    </row>
    <row r="227" spans="1:36" ht="15.2" customHeight="1">
      <c r="A227" s="79" t="s">
        <v>203</v>
      </c>
      <c r="B227" s="13" t="s">
        <v>204</v>
      </c>
      <c r="C227" s="13">
        <v>2001</v>
      </c>
      <c r="D227" s="13">
        <v>1</v>
      </c>
      <c r="E227" s="13">
        <v>20</v>
      </c>
      <c r="F227" s="13">
        <v>11</v>
      </c>
      <c r="G227" s="13">
        <v>226</v>
      </c>
      <c r="H227" s="89">
        <v>5.9999999999999995E-4</v>
      </c>
      <c r="I227" s="90">
        <v>4.6511627906976741E-4</v>
      </c>
      <c r="J227" s="13">
        <v>1</v>
      </c>
      <c r="K227" s="13">
        <v>0</v>
      </c>
      <c r="L227" s="13">
        <v>0</v>
      </c>
      <c r="M227" s="13">
        <v>1</v>
      </c>
      <c r="N227" s="13">
        <v>0</v>
      </c>
      <c r="O227" s="13">
        <v>0</v>
      </c>
      <c r="P227" s="13">
        <v>0</v>
      </c>
      <c r="Q227" s="13">
        <v>0</v>
      </c>
      <c r="R227" s="13">
        <v>1970</v>
      </c>
      <c r="S227" s="13">
        <v>5</v>
      </c>
      <c r="T227" s="13">
        <v>1</v>
      </c>
      <c r="U227" s="13">
        <v>0</v>
      </c>
      <c r="V227" s="13">
        <v>0</v>
      </c>
      <c r="W227" s="13">
        <v>1</v>
      </c>
      <c r="X227" s="13">
        <v>0</v>
      </c>
      <c r="Y227" s="13">
        <v>1</v>
      </c>
      <c r="Z227" s="13">
        <v>0</v>
      </c>
      <c r="AA227" s="13">
        <v>0</v>
      </c>
      <c r="AB227" s="13">
        <v>1</v>
      </c>
      <c r="AC227" s="91">
        <v>1</v>
      </c>
      <c r="AD227" s="91">
        <v>0</v>
      </c>
      <c r="AE227" s="91">
        <v>1</v>
      </c>
      <c r="AF227" s="91">
        <v>0</v>
      </c>
      <c r="AG227" s="91">
        <v>0</v>
      </c>
      <c r="AH227" s="13">
        <v>0</v>
      </c>
      <c r="AI227" s="13">
        <v>1</v>
      </c>
      <c r="AJ227" s="13">
        <v>0</v>
      </c>
    </row>
    <row r="228" spans="1:36" ht="15.2" customHeight="1">
      <c r="A228" s="79" t="s">
        <v>203</v>
      </c>
      <c r="B228" s="13" t="s">
        <v>204</v>
      </c>
      <c r="C228" s="13">
        <v>2001</v>
      </c>
      <c r="D228" s="13">
        <v>1</v>
      </c>
      <c r="E228" s="13">
        <v>20</v>
      </c>
      <c r="F228" s="13">
        <v>12</v>
      </c>
      <c r="G228" s="13">
        <v>227</v>
      </c>
      <c r="H228" s="89">
        <v>5.9999999999999995E-4</v>
      </c>
      <c r="I228" s="90">
        <v>3.7974683544303792E-4</v>
      </c>
      <c r="J228" s="13">
        <v>1</v>
      </c>
      <c r="K228" s="13">
        <v>0</v>
      </c>
      <c r="L228" s="13">
        <v>0</v>
      </c>
      <c r="M228" s="13">
        <v>1</v>
      </c>
      <c r="N228" s="13">
        <v>0</v>
      </c>
      <c r="O228" s="13">
        <v>0</v>
      </c>
      <c r="P228" s="13">
        <v>0</v>
      </c>
      <c r="Q228" s="13">
        <v>0</v>
      </c>
      <c r="R228" s="13">
        <v>1970</v>
      </c>
      <c r="S228" s="13">
        <v>5</v>
      </c>
      <c r="T228" s="13">
        <v>1</v>
      </c>
      <c r="U228" s="13">
        <v>0</v>
      </c>
      <c r="V228" s="13">
        <v>0</v>
      </c>
      <c r="W228" s="13">
        <v>1</v>
      </c>
      <c r="X228" s="13">
        <v>0</v>
      </c>
      <c r="Y228" s="13">
        <v>1</v>
      </c>
      <c r="Z228" s="13">
        <v>0</v>
      </c>
      <c r="AA228" s="13">
        <v>0</v>
      </c>
      <c r="AB228" s="13">
        <v>1</v>
      </c>
      <c r="AC228" s="91">
        <v>1</v>
      </c>
      <c r="AD228" s="91">
        <v>0</v>
      </c>
      <c r="AE228" s="91">
        <v>1</v>
      </c>
      <c r="AF228" s="91">
        <v>0</v>
      </c>
      <c r="AG228" s="91">
        <v>0</v>
      </c>
      <c r="AH228" s="13">
        <v>0</v>
      </c>
      <c r="AI228" s="13">
        <v>1</v>
      </c>
      <c r="AJ228" s="13">
        <v>0</v>
      </c>
    </row>
    <row r="229" spans="1:36" ht="15.2" customHeight="1">
      <c r="A229" s="79" t="s">
        <v>203</v>
      </c>
      <c r="B229" s="13" t="s">
        <v>204</v>
      </c>
      <c r="C229" s="13">
        <v>2001</v>
      </c>
      <c r="D229" s="13">
        <v>1</v>
      </c>
      <c r="E229" s="13">
        <v>20</v>
      </c>
      <c r="F229" s="13">
        <v>13</v>
      </c>
      <c r="G229" s="13">
        <v>228</v>
      </c>
      <c r="H229" s="89">
        <v>-1E-4</v>
      </c>
      <c r="I229" s="90">
        <v>3.0303030303030303E-4</v>
      </c>
      <c r="J229" s="13">
        <v>1</v>
      </c>
      <c r="K229" s="13">
        <v>0</v>
      </c>
      <c r="L229" s="13">
        <v>0</v>
      </c>
      <c r="M229" s="13">
        <v>0</v>
      </c>
      <c r="N229" s="13">
        <v>1</v>
      </c>
      <c r="O229" s="13">
        <v>0</v>
      </c>
      <c r="P229" s="13">
        <v>0</v>
      </c>
      <c r="Q229" s="13">
        <v>0</v>
      </c>
      <c r="R229" s="13">
        <v>1970</v>
      </c>
      <c r="S229" s="13">
        <v>5</v>
      </c>
      <c r="T229" s="13">
        <v>1</v>
      </c>
      <c r="U229" s="13">
        <v>0</v>
      </c>
      <c r="V229" s="13">
        <v>0</v>
      </c>
      <c r="W229" s="13">
        <v>1</v>
      </c>
      <c r="X229" s="13">
        <v>0</v>
      </c>
      <c r="Y229" s="13">
        <v>1</v>
      </c>
      <c r="Z229" s="13">
        <v>0</v>
      </c>
      <c r="AA229" s="13">
        <v>0</v>
      </c>
      <c r="AB229" s="13">
        <v>1</v>
      </c>
      <c r="AC229" s="91">
        <v>1</v>
      </c>
      <c r="AD229" s="91">
        <v>0</v>
      </c>
      <c r="AE229" s="91">
        <v>1</v>
      </c>
      <c r="AF229" s="91">
        <v>0</v>
      </c>
      <c r="AG229" s="91">
        <v>0</v>
      </c>
      <c r="AH229" s="13">
        <v>0</v>
      </c>
      <c r="AI229" s="13">
        <v>1</v>
      </c>
      <c r="AJ229" s="13">
        <v>0</v>
      </c>
    </row>
    <row r="230" spans="1:36" ht="15.2" customHeight="1">
      <c r="A230" s="79" t="s">
        <v>203</v>
      </c>
      <c r="B230" s="13" t="s">
        <v>204</v>
      </c>
      <c r="C230" s="13">
        <v>2001</v>
      </c>
      <c r="D230" s="13">
        <v>1</v>
      </c>
      <c r="E230" s="13">
        <v>20</v>
      </c>
      <c r="F230" s="13">
        <v>14</v>
      </c>
      <c r="G230" s="13">
        <v>229</v>
      </c>
      <c r="H230" s="89">
        <v>-1E-4</v>
      </c>
      <c r="I230" s="90">
        <v>2.631578947368421E-4</v>
      </c>
      <c r="J230" s="13">
        <v>1</v>
      </c>
      <c r="K230" s="13">
        <v>0</v>
      </c>
      <c r="L230" s="13">
        <v>1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1970</v>
      </c>
      <c r="S230" s="13">
        <v>5</v>
      </c>
      <c r="T230" s="13">
        <v>1</v>
      </c>
      <c r="U230" s="13">
        <v>0</v>
      </c>
      <c r="V230" s="13">
        <v>0</v>
      </c>
      <c r="W230" s="13">
        <v>1</v>
      </c>
      <c r="X230" s="13">
        <v>0</v>
      </c>
      <c r="Y230" s="13">
        <v>1</v>
      </c>
      <c r="Z230" s="13">
        <v>0</v>
      </c>
      <c r="AA230" s="13">
        <v>0</v>
      </c>
      <c r="AB230" s="13">
        <v>1</v>
      </c>
      <c r="AC230" s="91">
        <v>1</v>
      </c>
      <c r="AD230" s="91">
        <v>0</v>
      </c>
      <c r="AE230" s="91">
        <v>0</v>
      </c>
      <c r="AF230" s="91">
        <v>0</v>
      </c>
      <c r="AG230" s="91">
        <v>0</v>
      </c>
      <c r="AH230" s="13">
        <v>0</v>
      </c>
      <c r="AI230" s="13">
        <v>1</v>
      </c>
      <c r="AJ230" s="13">
        <v>0</v>
      </c>
    </row>
    <row r="231" spans="1:36" ht="15.2" customHeight="1">
      <c r="A231" s="79" t="s">
        <v>203</v>
      </c>
      <c r="B231" s="13" t="s">
        <v>204</v>
      </c>
      <c r="C231" s="13">
        <v>2001</v>
      </c>
      <c r="D231" s="13">
        <v>1</v>
      </c>
      <c r="E231" s="13">
        <v>20</v>
      </c>
      <c r="F231" s="13">
        <v>15</v>
      </c>
      <c r="G231" s="13">
        <v>230</v>
      </c>
      <c r="H231" s="89">
        <v>2.9999999999999997E-4</v>
      </c>
      <c r="I231" s="90">
        <v>4.6874999999999998E-4</v>
      </c>
      <c r="J231" s="13">
        <v>1</v>
      </c>
      <c r="K231" s="13">
        <v>0</v>
      </c>
      <c r="L231" s="13">
        <v>0</v>
      </c>
      <c r="M231" s="13">
        <v>1</v>
      </c>
      <c r="N231" s="13">
        <v>0</v>
      </c>
      <c r="O231" s="13">
        <v>0</v>
      </c>
      <c r="P231" s="13">
        <v>0</v>
      </c>
      <c r="Q231" s="13">
        <v>0</v>
      </c>
      <c r="R231" s="13">
        <v>1970</v>
      </c>
      <c r="S231" s="13">
        <v>5</v>
      </c>
      <c r="T231" s="13">
        <v>1</v>
      </c>
      <c r="U231" s="13">
        <v>0</v>
      </c>
      <c r="V231" s="13">
        <v>0</v>
      </c>
      <c r="W231" s="13">
        <v>1</v>
      </c>
      <c r="X231" s="13">
        <v>0</v>
      </c>
      <c r="Y231" s="13">
        <v>1</v>
      </c>
      <c r="Z231" s="13">
        <v>0</v>
      </c>
      <c r="AA231" s="13">
        <v>0</v>
      </c>
      <c r="AB231" s="13">
        <v>1</v>
      </c>
      <c r="AC231" s="91">
        <v>1</v>
      </c>
      <c r="AD231" s="91">
        <v>0</v>
      </c>
      <c r="AE231" s="91">
        <v>0</v>
      </c>
      <c r="AF231" s="91">
        <v>0</v>
      </c>
      <c r="AG231" s="91">
        <v>0</v>
      </c>
      <c r="AH231" s="13">
        <v>0</v>
      </c>
      <c r="AI231" s="13">
        <v>1</v>
      </c>
      <c r="AJ231" s="13">
        <v>0</v>
      </c>
    </row>
    <row r="232" spans="1:36" ht="15.2" customHeight="1">
      <c r="A232" s="79" t="s">
        <v>205</v>
      </c>
      <c r="B232" s="13" t="s">
        <v>206</v>
      </c>
      <c r="C232" s="13">
        <v>2000</v>
      </c>
      <c r="D232" s="13">
        <v>0</v>
      </c>
      <c r="E232" s="13">
        <v>21</v>
      </c>
      <c r="F232" s="13">
        <v>1</v>
      </c>
      <c r="G232" s="13">
        <v>231</v>
      </c>
      <c r="H232" s="89">
        <v>0</v>
      </c>
      <c r="I232" s="90">
        <v>1.7999999999999999E-2</v>
      </c>
      <c r="J232" s="13">
        <v>1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1</v>
      </c>
      <c r="Q232" s="13">
        <v>1</v>
      </c>
      <c r="R232" s="13">
        <v>1965</v>
      </c>
      <c r="S232" s="13">
        <v>10</v>
      </c>
      <c r="T232" s="13">
        <v>1</v>
      </c>
      <c r="U232" s="13">
        <v>0</v>
      </c>
      <c r="V232" s="13">
        <v>0</v>
      </c>
      <c r="W232" s="13">
        <v>0</v>
      </c>
      <c r="X232" s="13">
        <v>1</v>
      </c>
      <c r="Y232" s="13">
        <v>0</v>
      </c>
      <c r="Z232" s="13">
        <v>0</v>
      </c>
      <c r="AA232" s="13">
        <v>0</v>
      </c>
      <c r="AB232" s="13">
        <v>1</v>
      </c>
      <c r="AC232" s="91">
        <v>1</v>
      </c>
      <c r="AD232" s="91">
        <v>0</v>
      </c>
      <c r="AE232" s="91">
        <v>0</v>
      </c>
      <c r="AF232" s="91">
        <v>0</v>
      </c>
      <c r="AG232" s="91">
        <v>0</v>
      </c>
      <c r="AH232" s="13">
        <v>0</v>
      </c>
      <c r="AI232" s="13">
        <v>0</v>
      </c>
      <c r="AJ232" s="13">
        <v>0</v>
      </c>
    </row>
    <row r="233" spans="1:36" ht="15.2" customHeight="1">
      <c r="A233" s="79" t="s">
        <v>205</v>
      </c>
      <c r="B233" s="13" t="s">
        <v>206</v>
      </c>
      <c r="C233" s="13">
        <v>2000</v>
      </c>
      <c r="D233" s="13">
        <v>0</v>
      </c>
      <c r="E233" s="13">
        <v>21</v>
      </c>
      <c r="F233" s="13">
        <v>2</v>
      </c>
      <c r="G233" s="13">
        <v>232</v>
      </c>
      <c r="H233" s="89">
        <v>-3.3000000000000002E-2</v>
      </c>
      <c r="I233" s="90">
        <v>2.1000000000000001E-2</v>
      </c>
      <c r="J233" s="13">
        <v>1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1</v>
      </c>
      <c r="Q233" s="13">
        <v>1</v>
      </c>
      <c r="R233" s="13">
        <v>1965</v>
      </c>
      <c r="S233" s="13">
        <v>10</v>
      </c>
      <c r="T233" s="13">
        <v>1</v>
      </c>
      <c r="U233" s="13">
        <v>0</v>
      </c>
      <c r="V233" s="13">
        <v>0</v>
      </c>
      <c r="W233" s="13">
        <v>1</v>
      </c>
      <c r="X233" s="13">
        <v>0</v>
      </c>
      <c r="Y233" s="13">
        <v>0</v>
      </c>
      <c r="Z233" s="13">
        <v>0</v>
      </c>
      <c r="AA233" s="13">
        <v>0</v>
      </c>
      <c r="AB233" s="13">
        <v>1</v>
      </c>
      <c r="AC233" s="91">
        <v>1</v>
      </c>
      <c r="AD233" s="91">
        <v>0</v>
      </c>
      <c r="AE233" s="91">
        <v>0</v>
      </c>
      <c r="AF233" s="91">
        <v>0</v>
      </c>
      <c r="AG233" s="91">
        <v>0</v>
      </c>
      <c r="AH233" s="13">
        <v>1</v>
      </c>
      <c r="AI233" s="13">
        <v>0</v>
      </c>
      <c r="AJ233" s="13">
        <v>0</v>
      </c>
    </row>
    <row r="234" spans="1:36" ht="15.2" customHeight="1">
      <c r="A234" s="79" t="s">
        <v>205</v>
      </c>
      <c r="B234" s="13" t="s">
        <v>206</v>
      </c>
      <c r="C234" s="13">
        <v>2000</v>
      </c>
      <c r="D234" s="13">
        <v>0</v>
      </c>
      <c r="E234" s="13">
        <v>21</v>
      </c>
      <c r="F234" s="13">
        <v>3</v>
      </c>
      <c r="G234" s="13">
        <v>233</v>
      </c>
      <c r="H234" s="89">
        <v>5.3999999999999999E-2</v>
      </c>
      <c r="I234" s="90">
        <v>2.5000000000000001E-2</v>
      </c>
      <c r="J234" s="13">
        <v>1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1</v>
      </c>
      <c r="Q234" s="13">
        <v>1</v>
      </c>
      <c r="R234" s="13">
        <v>1965</v>
      </c>
      <c r="S234" s="13">
        <v>10</v>
      </c>
      <c r="T234" s="13">
        <v>1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1</v>
      </c>
      <c r="AC234" s="91">
        <v>1</v>
      </c>
      <c r="AD234" s="91">
        <v>0</v>
      </c>
      <c r="AE234" s="91">
        <v>0</v>
      </c>
      <c r="AF234" s="91">
        <v>0</v>
      </c>
      <c r="AG234" s="91">
        <v>0</v>
      </c>
      <c r="AH234" s="13">
        <v>1</v>
      </c>
      <c r="AI234" s="13">
        <v>0</v>
      </c>
      <c r="AJ234" s="13">
        <v>0</v>
      </c>
    </row>
    <row r="235" spans="1:36" ht="15.2" customHeight="1">
      <c r="A235" s="79" t="s">
        <v>205</v>
      </c>
      <c r="B235" s="13" t="s">
        <v>206</v>
      </c>
      <c r="C235" s="13">
        <v>2000</v>
      </c>
      <c r="D235" s="13">
        <v>0</v>
      </c>
      <c r="E235" s="13">
        <v>21</v>
      </c>
      <c r="F235" s="13">
        <v>4</v>
      </c>
      <c r="G235" s="13">
        <v>234</v>
      </c>
      <c r="H235" s="89">
        <v>-3.5999999999999997E-2</v>
      </c>
      <c r="I235" s="90">
        <v>1.7000000000000001E-2</v>
      </c>
      <c r="J235" s="13">
        <v>1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1</v>
      </c>
      <c r="Q235" s="13">
        <v>1</v>
      </c>
      <c r="R235" s="13">
        <v>1965</v>
      </c>
      <c r="S235" s="13">
        <v>10</v>
      </c>
      <c r="T235" s="13">
        <v>1</v>
      </c>
      <c r="U235" s="13">
        <v>0</v>
      </c>
      <c r="V235" s="13">
        <v>0</v>
      </c>
      <c r="W235" s="13">
        <v>0</v>
      </c>
      <c r="X235" s="13">
        <v>1</v>
      </c>
      <c r="Y235" s="13">
        <v>0</v>
      </c>
      <c r="Z235" s="13">
        <v>0</v>
      </c>
      <c r="AA235" s="13">
        <v>0</v>
      </c>
      <c r="AB235" s="13">
        <v>1</v>
      </c>
      <c r="AC235" s="91">
        <v>1</v>
      </c>
      <c r="AD235" s="91">
        <v>0</v>
      </c>
      <c r="AE235" s="91">
        <v>0</v>
      </c>
      <c r="AF235" s="91">
        <v>0</v>
      </c>
      <c r="AG235" s="91">
        <v>0</v>
      </c>
      <c r="AH235" s="13">
        <v>0</v>
      </c>
      <c r="AI235" s="13">
        <v>0</v>
      </c>
      <c r="AJ235" s="13">
        <v>0</v>
      </c>
    </row>
    <row r="236" spans="1:36" ht="15.2" customHeight="1">
      <c r="A236" s="79" t="s">
        <v>205</v>
      </c>
      <c r="B236" s="13" t="s">
        <v>206</v>
      </c>
      <c r="C236" s="13">
        <v>2000</v>
      </c>
      <c r="D236" s="13">
        <v>0</v>
      </c>
      <c r="E236" s="13">
        <v>21</v>
      </c>
      <c r="F236" s="13">
        <v>5</v>
      </c>
      <c r="G236" s="13">
        <v>235</v>
      </c>
      <c r="H236" s="89">
        <v>-5.8999999999999997E-2</v>
      </c>
      <c r="I236" s="90">
        <v>2.1000000000000001E-2</v>
      </c>
      <c r="J236" s="13">
        <v>1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1</v>
      </c>
      <c r="Q236" s="13">
        <v>1</v>
      </c>
      <c r="R236" s="13">
        <v>1965</v>
      </c>
      <c r="S236" s="13">
        <v>10</v>
      </c>
      <c r="T236" s="13">
        <v>1</v>
      </c>
      <c r="U236" s="13">
        <v>0</v>
      </c>
      <c r="V236" s="13">
        <v>0</v>
      </c>
      <c r="W236" s="13">
        <v>1</v>
      </c>
      <c r="X236" s="13">
        <v>0</v>
      </c>
      <c r="Y236" s="13">
        <v>0</v>
      </c>
      <c r="Z236" s="13">
        <v>0</v>
      </c>
      <c r="AA236" s="13">
        <v>0</v>
      </c>
      <c r="AB236" s="13">
        <v>1</v>
      </c>
      <c r="AC236" s="91">
        <v>1</v>
      </c>
      <c r="AD236" s="91">
        <v>0</v>
      </c>
      <c r="AE236" s="91">
        <v>0</v>
      </c>
      <c r="AF236" s="91">
        <v>0</v>
      </c>
      <c r="AG236" s="91">
        <v>0</v>
      </c>
      <c r="AH236" s="13">
        <v>1</v>
      </c>
      <c r="AI236" s="13">
        <v>0</v>
      </c>
      <c r="AJ236" s="13">
        <v>0</v>
      </c>
    </row>
    <row r="237" spans="1:36" ht="15.2" customHeight="1">
      <c r="A237" s="79" t="s">
        <v>205</v>
      </c>
      <c r="B237" s="13" t="s">
        <v>206</v>
      </c>
      <c r="C237" s="13">
        <v>2000</v>
      </c>
      <c r="D237" s="13">
        <v>0</v>
      </c>
      <c r="E237" s="13">
        <v>21</v>
      </c>
      <c r="F237" s="13">
        <v>6</v>
      </c>
      <c r="G237" s="13">
        <v>236</v>
      </c>
      <c r="H237" s="89">
        <v>-3.0000000000000001E-3</v>
      </c>
      <c r="I237" s="90">
        <v>2.5999999999999999E-2</v>
      </c>
      <c r="J237" s="13">
        <v>1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1</v>
      </c>
      <c r="Q237" s="13">
        <v>1</v>
      </c>
      <c r="R237" s="13">
        <v>1965</v>
      </c>
      <c r="S237" s="13">
        <v>10</v>
      </c>
      <c r="T237" s="13">
        <v>1</v>
      </c>
      <c r="U237" s="13">
        <v>0</v>
      </c>
      <c r="V237" s="13">
        <v>1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1</v>
      </c>
      <c r="AC237" s="91">
        <v>1</v>
      </c>
      <c r="AD237" s="91">
        <v>0</v>
      </c>
      <c r="AE237" s="91">
        <v>0</v>
      </c>
      <c r="AF237" s="91">
        <v>0</v>
      </c>
      <c r="AG237" s="91">
        <v>0</v>
      </c>
      <c r="AH237" s="13">
        <v>1</v>
      </c>
      <c r="AI237" s="13">
        <v>0</v>
      </c>
      <c r="AJ237" s="13">
        <v>0</v>
      </c>
    </row>
    <row r="238" spans="1:36" ht="15.2" customHeight="1">
      <c r="A238" s="79" t="s">
        <v>255</v>
      </c>
      <c r="B238" s="13" t="s">
        <v>256</v>
      </c>
      <c r="C238" s="13">
        <v>2005</v>
      </c>
      <c r="D238" s="13">
        <v>0</v>
      </c>
      <c r="E238" s="13">
        <v>22</v>
      </c>
      <c r="F238" s="13">
        <v>1</v>
      </c>
      <c r="G238" s="13">
        <v>237</v>
      </c>
      <c r="H238" s="89">
        <v>-9.0200000000000002E-3</v>
      </c>
      <c r="I238" s="90">
        <v>0.12301999999999999</v>
      </c>
      <c r="J238" s="13">
        <v>1</v>
      </c>
      <c r="K238" s="13">
        <v>0</v>
      </c>
      <c r="L238" s="13">
        <v>0</v>
      </c>
      <c r="M238" s="13">
        <v>0</v>
      </c>
      <c r="N238" s="13">
        <v>0</v>
      </c>
      <c r="O238" s="13">
        <v>1</v>
      </c>
      <c r="P238" s="13">
        <v>0</v>
      </c>
      <c r="Q238" s="13">
        <v>1</v>
      </c>
      <c r="R238" s="13">
        <v>1975</v>
      </c>
      <c r="S238" s="13">
        <v>5</v>
      </c>
      <c r="T238" s="13">
        <v>1</v>
      </c>
      <c r="U238" s="13">
        <v>0</v>
      </c>
      <c r="V238" s="13">
        <v>1</v>
      </c>
      <c r="W238" s="13">
        <v>0</v>
      </c>
      <c r="X238" s="13">
        <v>0</v>
      </c>
      <c r="Y238" s="13">
        <v>1</v>
      </c>
      <c r="Z238" s="13">
        <v>1</v>
      </c>
      <c r="AA238" s="13">
        <v>0</v>
      </c>
      <c r="AB238" s="13">
        <v>0</v>
      </c>
      <c r="AC238" s="91">
        <v>1</v>
      </c>
      <c r="AD238" s="91">
        <v>0</v>
      </c>
      <c r="AE238" s="91">
        <v>0</v>
      </c>
      <c r="AF238" s="91">
        <v>0</v>
      </c>
      <c r="AG238" s="91">
        <v>0</v>
      </c>
      <c r="AH238" s="13">
        <v>0</v>
      </c>
      <c r="AI238" s="13">
        <v>0</v>
      </c>
      <c r="AJ238" s="13">
        <v>0</v>
      </c>
    </row>
    <row r="239" spans="1:36" ht="15.2" customHeight="1">
      <c r="A239" s="79" t="s">
        <v>255</v>
      </c>
      <c r="B239" s="13" t="s">
        <v>256</v>
      </c>
      <c r="C239" s="13">
        <v>2005</v>
      </c>
      <c r="D239" s="13">
        <v>0</v>
      </c>
      <c r="E239" s="13">
        <v>22</v>
      </c>
      <c r="F239" s="13">
        <v>2</v>
      </c>
      <c r="G239" s="13">
        <v>238</v>
      </c>
      <c r="H239" s="89">
        <v>-0.24106</v>
      </c>
      <c r="I239" s="90">
        <v>0.10307999999999999</v>
      </c>
      <c r="J239" s="13">
        <v>1</v>
      </c>
      <c r="K239" s="13">
        <v>0</v>
      </c>
      <c r="L239" s="13">
        <v>0</v>
      </c>
      <c r="M239" s="13">
        <v>0</v>
      </c>
      <c r="N239" s="13">
        <v>0</v>
      </c>
      <c r="O239" s="13">
        <v>1</v>
      </c>
      <c r="P239" s="13">
        <v>0</v>
      </c>
      <c r="Q239" s="13">
        <v>1</v>
      </c>
      <c r="R239" s="13">
        <v>1975</v>
      </c>
      <c r="S239" s="13">
        <v>5</v>
      </c>
      <c r="T239" s="13">
        <v>1</v>
      </c>
      <c r="U239" s="13">
        <v>0</v>
      </c>
      <c r="V239" s="13">
        <v>1</v>
      </c>
      <c r="W239" s="13">
        <v>0</v>
      </c>
      <c r="X239" s="13">
        <v>0</v>
      </c>
      <c r="Y239" s="13">
        <v>1</v>
      </c>
      <c r="Z239" s="13">
        <v>1</v>
      </c>
      <c r="AA239" s="13">
        <v>0</v>
      </c>
      <c r="AB239" s="13">
        <v>0</v>
      </c>
      <c r="AC239" s="91">
        <v>1</v>
      </c>
      <c r="AD239" s="91">
        <v>0</v>
      </c>
      <c r="AE239" s="91">
        <v>0</v>
      </c>
      <c r="AF239" s="91">
        <v>0</v>
      </c>
      <c r="AG239" s="91">
        <v>0</v>
      </c>
      <c r="AH239" s="13">
        <v>1</v>
      </c>
      <c r="AI239" s="13">
        <v>0</v>
      </c>
      <c r="AJ239" s="13">
        <v>0</v>
      </c>
    </row>
    <row r="240" spans="1:36" ht="15.2" customHeight="1">
      <c r="A240" s="79" t="s">
        <v>255</v>
      </c>
      <c r="B240" s="13" t="s">
        <v>256</v>
      </c>
      <c r="C240" s="13">
        <v>2005</v>
      </c>
      <c r="D240" s="13">
        <v>0</v>
      </c>
      <c r="E240" s="13">
        <v>22</v>
      </c>
      <c r="F240" s="13">
        <v>3</v>
      </c>
      <c r="G240" s="13">
        <v>239</v>
      </c>
      <c r="H240" s="89">
        <v>0.26726</v>
      </c>
      <c r="I240" s="90">
        <v>0.28334000000000004</v>
      </c>
      <c r="J240" s="13">
        <v>1</v>
      </c>
      <c r="K240" s="13">
        <v>0</v>
      </c>
      <c r="L240" s="13">
        <v>0</v>
      </c>
      <c r="M240" s="13">
        <v>0</v>
      </c>
      <c r="N240" s="13">
        <v>0</v>
      </c>
      <c r="O240" s="13">
        <v>1</v>
      </c>
      <c r="P240" s="13">
        <v>0</v>
      </c>
      <c r="Q240" s="13">
        <v>1</v>
      </c>
      <c r="R240" s="13">
        <v>1975</v>
      </c>
      <c r="S240" s="13">
        <v>5</v>
      </c>
      <c r="T240" s="13">
        <v>1</v>
      </c>
      <c r="U240" s="13">
        <v>0</v>
      </c>
      <c r="V240" s="13">
        <v>1</v>
      </c>
      <c r="W240" s="13">
        <v>0</v>
      </c>
      <c r="X240" s="13">
        <v>0</v>
      </c>
      <c r="Y240" s="13">
        <v>1</v>
      </c>
      <c r="Z240" s="13">
        <v>1</v>
      </c>
      <c r="AA240" s="13">
        <v>0</v>
      </c>
      <c r="AB240" s="13">
        <v>0</v>
      </c>
      <c r="AC240" s="91">
        <v>1</v>
      </c>
      <c r="AD240" s="91">
        <v>0</v>
      </c>
      <c r="AE240" s="91">
        <v>0</v>
      </c>
      <c r="AF240" s="91">
        <v>0</v>
      </c>
      <c r="AG240" s="91">
        <v>0</v>
      </c>
      <c r="AH240" s="13">
        <v>1</v>
      </c>
      <c r="AI240" s="13">
        <v>0</v>
      </c>
      <c r="AJ240" s="13">
        <v>0</v>
      </c>
    </row>
    <row r="241" spans="1:36" ht="15.2" customHeight="1">
      <c r="A241" s="79" t="s">
        <v>255</v>
      </c>
      <c r="B241" s="13" t="s">
        <v>256</v>
      </c>
      <c r="C241" s="13">
        <v>2005</v>
      </c>
      <c r="D241" s="13">
        <v>0</v>
      </c>
      <c r="E241" s="13">
        <v>22</v>
      </c>
      <c r="F241" s="13">
        <v>4</v>
      </c>
      <c r="G241" s="13">
        <v>240</v>
      </c>
      <c r="H241" s="89">
        <v>0.10698000000000001</v>
      </c>
      <c r="I241" s="90">
        <v>0.31996000000000002</v>
      </c>
      <c r="J241" s="13">
        <v>1</v>
      </c>
      <c r="K241" s="13">
        <v>0</v>
      </c>
      <c r="L241" s="13">
        <v>0</v>
      </c>
      <c r="M241" s="13">
        <v>0</v>
      </c>
      <c r="N241" s="13">
        <v>0</v>
      </c>
      <c r="O241" s="13">
        <v>1</v>
      </c>
      <c r="P241" s="13">
        <v>0</v>
      </c>
      <c r="Q241" s="13">
        <v>1</v>
      </c>
      <c r="R241" s="13">
        <v>1975</v>
      </c>
      <c r="S241" s="13">
        <v>5</v>
      </c>
      <c r="T241" s="13">
        <v>1</v>
      </c>
      <c r="U241" s="13">
        <v>0</v>
      </c>
      <c r="V241" s="13">
        <v>1</v>
      </c>
      <c r="W241" s="13">
        <v>0</v>
      </c>
      <c r="X241" s="13">
        <v>0</v>
      </c>
      <c r="Y241" s="13">
        <v>1</v>
      </c>
      <c r="Z241" s="13">
        <v>1</v>
      </c>
      <c r="AA241" s="13">
        <v>0</v>
      </c>
      <c r="AB241" s="13">
        <v>0</v>
      </c>
      <c r="AC241" s="91">
        <v>1</v>
      </c>
      <c r="AD241" s="91">
        <v>0</v>
      </c>
      <c r="AE241" s="91">
        <v>0</v>
      </c>
      <c r="AF241" s="91">
        <v>0</v>
      </c>
      <c r="AG241" s="91">
        <v>0</v>
      </c>
      <c r="AH241" s="13">
        <v>1</v>
      </c>
      <c r="AI241" s="13">
        <v>0</v>
      </c>
      <c r="AJ241" s="13">
        <v>0</v>
      </c>
    </row>
    <row r="242" spans="1:36" ht="15.2" customHeight="1">
      <c r="A242" s="79" t="s">
        <v>255</v>
      </c>
      <c r="B242" s="13" t="s">
        <v>256</v>
      </c>
      <c r="C242" s="13">
        <v>2005</v>
      </c>
      <c r="D242" s="13">
        <v>0</v>
      </c>
      <c r="E242" s="13">
        <v>22</v>
      </c>
      <c r="F242" s="13">
        <v>5</v>
      </c>
      <c r="G242" s="13">
        <v>241</v>
      </c>
      <c r="H242" s="89">
        <v>-3.6720000000000003E-2</v>
      </c>
      <c r="I242" s="90">
        <v>1.542E-2</v>
      </c>
      <c r="J242" s="13">
        <v>1</v>
      </c>
      <c r="K242" s="13">
        <v>0</v>
      </c>
      <c r="L242" s="13">
        <v>0</v>
      </c>
      <c r="M242" s="13">
        <v>0</v>
      </c>
      <c r="N242" s="13">
        <v>0</v>
      </c>
      <c r="O242" s="13">
        <v>1</v>
      </c>
      <c r="P242" s="13">
        <v>0</v>
      </c>
      <c r="Q242" s="13">
        <v>1</v>
      </c>
      <c r="R242" s="13">
        <v>1975</v>
      </c>
      <c r="S242" s="13">
        <v>5</v>
      </c>
      <c r="T242" s="13">
        <v>1</v>
      </c>
      <c r="U242" s="13">
        <v>0</v>
      </c>
      <c r="V242" s="13">
        <v>1</v>
      </c>
      <c r="W242" s="13">
        <v>0</v>
      </c>
      <c r="X242" s="13">
        <v>0</v>
      </c>
      <c r="Y242" s="13">
        <v>1</v>
      </c>
      <c r="Z242" s="13">
        <v>1</v>
      </c>
      <c r="AA242" s="13">
        <v>0</v>
      </c>
      <c r="AB242" s="13">
        <v>0</v>
      </c>
      <c r="AC242" s="91">
        <v>1</v>
      </c>
      <c r="AD242" s="91">
        <v>0</v>
      </c>
      <c r="AE242" s="91">
        <v>0</v>
      </c>
      <c r="AF242" s="91">
        <v>0</v>
      </c>
      <c r="AG242" s="91">
        <v>0</v>
      </c>
      <c r="AH242" s="13">
        <v>0</v>
      </c>
      <c r="AI242" s="13">
        <v>0</v>
      </c>
      <c r="AJ242" s="13">
        <v>0</v>
      </c>
    </row>
    <row r="243" spans="1:36" ht="15.2" customHeight="1">
      <c r="A243" s="79" t="s">
        <v>255</v>
      </c>
      <c r="B243" s="13" t="s">
        <v>256</v>
      </c>
      <c r="C243" s="13">
        <v>2005</v>
      </c>
      <c r="D243" s="13">
        <v>0</v>
      </c>
      <c r="E243" s="13">
        <v>22</v>
      </c>
      <c r="F243" s="13">
        <v>6</v>
      </c>
      <c r="G243" s="13">
        <v>242</v>
      </c>
      <c r="H243" s="89">
        <v>-0.2777</v>
      </c>
      <c r="I243" s="90">
        <v>0.1507</v>
      </c>
      <c r="J243" s="13">
        <v>1</v>
      </c>
      <c r="K243" s="13">
        <v>0</v>
      </c>
      <c r="L243" s="13">
        <v>0</v>
      </c>
      <c r="M243" s="13">
        <v>0</v>
      </c>
      <c r="N243" s="13">
        <v>0</v>
      </c>
      <c r="O243" s="13">
        <v>1</v>
      </c>
      <c r="P243" s="13">
        <v>0</v>
      </c>
      <c r="Q243" s="13">
        <v>1</v>
      </c>
      <c r="R243" s="13">
        <v>1975</v>
      </c>
      <c r="S243" s="13">
        <v>5</v>
      </c>
      <c r="T243" s="13">
        <v>1</v>
      </c>
      <c r="U243" s="13">
        <v>0</v>
      </c>
      <c r="V243" s="13">
        <v>1</v>
      </c>
      <c r="W243" s="13">
        <v>0</v>
      </c>
      <c r="X243" s="13">
        <v>0</v>
      </c>
      <c r="Y243" s="13">
        <v>1</v>
      </c>
      <c r="Z243" s="13">
        <v>1</v>
      </c>
      <c r="AA243" s="13">
        <v>0</v>
      </c>
      <c r="AB243" s="13">
        <v>0</v>
      </c>
      <c r="AC243" s="91">
        <v>1</v>
      </c>
      <c r="AD243" s="91">
        <v>0</v>
      </c>
      <c r="AE243" s="91">
        <v>0</v>
      </c>
      <c r="AF243" s="91">
        <v>0</v>
      </c>
      <c r="AG243" s="91">
        <v>0</v>
      </c>
      <c r="AH243" s="13">
        <v>1</v>
      </c>
      <c r="AI243" s="13">
        <v>0</v>
      </c>
      <c r="AJ243" s="13">
        <v>0</v>
      </c>
    </row>
    <row r="244" spans="1:36" ht="15.2" customHeight="1">
      <c r="A244" s="79" t="s">
        <v>255</v>
      </c>
      <c r="B244" s="13" t="s">
        <v>256</v>
      </c>
      <c r="C244" s="13">
        <v>2005</v>
      </c>
      <c r="D244" s="13">
        <v>0</v>
      </c>
      <c r="E244" s="13">
        <v>22</v>
      </c>
      <c r="F244" s="13">
        <v>7</v>
      </c>
      <c r="G244" s="13">
        <v>243</v>
      </c>
      <c r="H244" s="89">
        <v>-2.8360000000000003E-2</v>
      </c>
      <c r="I244" s="90">
        <v>0.10928</v>
      </c>
      <c r="J244" s="13">
        <v>1</v>
      </c>
      <c r="K244" s="13">
        <v>0</v>
      </c>
      <c r="L244" s="13">
        <v>0</v>
      </c>
      <c r="M244" s="13">
        <v>0</v>
      </c>
      <c r="N244" s="13">
        <v>0</v>
      </c>
      <c r="O244" s="13">
        <v>1</v>
      </c>
      <c r="P244" s="13">
        <v>0</v>
      </c>
      <c r="Q244" s="13">
        <v>1</v>
      </c>
      <c r="R244" s="13">
        <v>1975</v>
      </c>
      <c r="S244" s="13">
        <v>5</v>
      </c>
      <c r="T244" s="13">
        <v>1</v>
      </c>
      <c r="U244" s="13">
        <v>0</v>
      </c>
      <c r="V244" s="13">
        <v>1</v>
      </c>
      <c r="W244" s="13">
        <v>0</v>
      </c>
      <c r="X244" s="13">
        <v>0</v>
      </c>
      <c r="Y244" s="13">
        <v>1</v>
      </c>
      <c r="Z244" s="13">
        <v>1</v>
      </c>
      <c r="AA244" s="13">
        <v>0</v>
      </c>
      <c r="AB244" s="13">
        <v>0</v>
      </c>
      <c r="AC244" s="91">
        <v>1</v>
      </c>
      <c r="AD244" s="91">
        <v>0</v>
      </c>
      <c r="AE244" s="91">
        <v>1</v>
      </c>
      <c r="AF244" s="91">
        <v>0</v>
      </c>
      <c r="AG244" s="91">
        <v>0</v>
      </c>
      <c r="AH244" s="13">
        <v>1</v>
      </c>
      <c r="AI244" s="13">
        <v>0</v>
      </c>
      <c r="AJ244" s="13">
        <v>0</v>
      </c>
    </row>
    <row r="245" spans="1:36" ht="15.2" customHeight="1">
      <c r="A245" s="79" t="s">
        <v>255</v>
      </c>
      <c r="B245" s="13" t="s">
        <v>256</v>
      </c>
      <c r="C245" s="13">
        <v>2005</v>
      </c>
      <c r="D245" s="13">
        <v>0</v>
      </c>
      <c r="E245" s="13">
        <v>22</v>
      </c>
      <c r="F245" s="13">
        <v>8</v>
      </c>
      <c r="G245" s="13">
        <v>244</v>
      </c>
      <c r="H245" s="89">
        <v>-0.31798000000000004</v>
      </c>
      <c r="I245" s="90">
        <v>0.15194000000000002</v>
      </c>
      <c r="J245" s="13">
        <v>1</v>
      </c>
      <c r="K245" s="13">
        <v>0</v>
      </c>
      <c r="L245" s="13">
        <v>0</v>
      </c>
      <c r="M245" s="13">
        <v>0</v>
      </c>
      <c r="N245" s="13">
        <v>0</v>
      </c>
      <c r="O245" s="13">
        <v>1</v>
      </c>
      <c r="P245" s="13">
        <v>0</v>
      </c>
      <c r="Q245" s="13">
        <v>1</v>
      </c>
      <c r="R245" s="13">
        <v>1975</v>
      </c>
      <c r="S245" s="13">
        <v>5</v>
      </c>
      <c r="T245" s="13">
        <v>1</v>
      </c>
      <c r="U245" s="13">
        <v>0</v>
      </c>
      <c r="V245" s="13">
        <v>1</v>
      </c>
      <c r="W245" s="13">
        <v>0</v>
      </c>
      <c r="X245" s="13">
        <v>0</v>
      </c>
      <c r="Y245" s="13">
        <v>1</v>
      </c>
      <c r="Z245" s="13">
        <v>1</v>
      </c>
      <c r="AA245" s="13">
        <v>0</v>
      </c>
      <c r="AB245" s="13">
        <v>0</v>
      </c>
      <c r="AC245" s="91">
        <v>1</v>
      </c>
      <c r="AD245" s="91">
        <v>0</v>
      </c>
      <c r="AE245" s="91">
        <v>1</v>
      </c>
      <c r="AF245" s="91">
        <v>0</v>
      </c>
      <c r="AG245" s="91">
        <v>0</v>
      </c>
      <c r="AH245" s="13">
        <v>1</v>
      </c>
      <c r="AI245" s="13">
        <v>0</v>
      </c>
      <c r="AJ245" s="13">
        <v>0</v>
      </c>
    </row>
    <row r="246" spans="1:36" ht="15.2" customHeight="1">
      <c r="A246" s="79" t="s">
        <v>255</v>
      </c>
      <c r="B246" s="13" t="s">
        <v>256</v>
      </c>
      <c r="C246" s="13">
        <v>2005</v>
      </c>
      <c r="D246" s="13">
        <v>0</v>
      </c>
      <c r="E246" s="13">
        <v>22</v>
      </c>
      <c r="F246" s="13">
        <v>9</v>
      </c>
      <c r="G246" s="13">
        <v>245</v>
      </c>
      <c r="H246" s="89">
        <v>-0.11204</v>
      </c>
      <c r="I246" s="90">
        <v>6.5159999999999996E-2</v>
      </c>
      <c r="J246" s="13">
        <v>1</v>
      </c>
      <c r="K246" s="13">
        <v>0</v>
      </c>
      <c r="L246" s="13">
        <v>1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1975</v>
      </c>
      <c r="S246" s="13">
        <v>5</v>
      </c>
      <c r="T246" s="13">
        <v>1</v>
      </c>
      <c r="U246" s="13">
        <v>0</v>
      </c>
      <c r="V246" s="13">
        <v>1</v>
      </c>
      <c r="W246" s="13">
        <v>0</v>
      </c>
      <c r="X246" s="13">
        <v>0</v>
      </c>
      <c r="Y246" s="13">
        <v>1</v>
      </c>
      <c r="Z246" s="13">
        <v>1</v>
      </c>
      <c r="AA246" s="13">
        <v>0</v>
      </c>
      <c r="AB246" s="13">
        <v>0</v>
      </c>
      <c r="AC246" s="91">
        <v>1</v>
      </c>
      <c r="AD246" s="91">
        <v>0</v>
      </c>
      <c r="AE246" s="91">
        <v>0</v>
      </c>
      <c r="AF246" s="91">
        <v>0</v>
      </c>
      <c r="AG246" s="91">
        <v>1</v>
      </c>
      <c r="AH246" s="13">
        <v>0</v>
      </c>
      <c r="AI246" s="13">
        <v>0</v>
      </c>
      <c r="AJ246" s="13">
        <v>0</v>
      </c>
    </row>
    <row r="247" spans="1:36" ht="15.2" customHeight="1">
      <c r="A247" s="79" t="s">
        <v>255</v>
      </c>
      <c r="B247" s="13" t="s">
        <v>256</v>
      </c>
      <c r="C247" s="13">
        <v>2005</v>
      </c>
      <c r="D247" s="13">
        <v>0</v>
      </c>
      <c r="E247" s="13">
        <v>22</v>
      </c>
      <c r="F247" s="13">
        <v>10</v>
      </c>
      <c r="G247" s="13">
        <v>246</v>
      </c>
      <c r="H247" s="89">
        <v>-1.8840000000000003E-2</v>
      </c>
      <c r="I247" s="90">
        <v>8.9259999999999992E-2</v>
      </c>
      <c r="J247" s="13">
        <v>1</v>
      </c>
      <c r="K247" s="13">
        <v>0</v>
      </c>
      <c r="L247" s="13">
        <v>1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1975</v>
      </c>
      <c r="S247" s="13">
        <v>5</v>
      </c>
      <c r="T247" s="13">
        <v>1</v>
      </c>
      <c r="U247" s="13">
        <v>0</v>
      </c>
      <c r="V247" s="13">
        <v>1</v>
      </c>
      <c r="W247" s="13">
        <v>0</v>
      </c>
      <c r="X247" s="13">
        <v>0</v>
      </c>
      <c r="Y247" s="13">
        <v>1</v>
      </c>
      <c r="Z247" s="13">
        <v>1</v>
      </c>
      <c r="AA247" s="13">
        <v>0</v>
      </c>
      <c r="AB247" s="13">
        <v>0</v>
      </c>
      <c r="AC247" s="91">
        <v>1</v>
      </c>
      <c r="AD247" s="91">
        <v>0</v>
      </c>
      <c r="AE247" s="91">
        <v>0</v>
      </c>
      <c r="AF247" s="91">
        <v>0</v>
      </c>
      <c r="AG247" s="91">
        <v>1</v>
      </c>
      <c r="AH247" s="13">
        <v>1</v>
      </c>
      <c r="AI247" s="13">
        <v>0</v>
      </c>
      <c r="AJ247" s="13">
        <v>0</v>
      </c>
    </row>
    <row r="248" spans="1:36" ht="15.2" customHeight="1">
      <c r="A248" s="79" t="s">
        <v>255</v>
      </c>
      <c r="B248" s="13" t="s">
        <v>256</v>
      </c>
      <c r="C248" s="13">
        <v>2005</v>
      </c>
      <c r="D248" s="13">
        <v>0</v>
      </c>
      <c r="E248" s="13">
        <v>22</v>
      </c>
      <c r="F248" s="13">
        <v>11</v>
      </c>
      <c r="G248" s="13">
        <v>247</v>
      </c>
      <c r="H248" s="89">
        <v>7.708000000000001E-2</v>
      </c>
      <c r="I248" s="90">
        <v>6.3339999999999994E-2</v>
      </c>
      <c r="J248" s="13">
        <v>1</v>
      </c>
      <c r="K248" s="13">
        <v>0</v>
      </c>
      <c r="L248" s="13">
        <v>0</v>
      </c>
      <c r="M248" s="13">
        <v>1</v>
      </c>
      <c r="N248" s="13">
        <v>0</v>
      </c>
      <c r="O248" s="13">
        <v>0</v>
      </c>
      <c r="P248" s="13">
        <v>0</v>
      </c>
      <c r="Q248" s="13">
        <v>0</v>
      </c>
      <c r="R248" s="13">
        <v>1975</v>
      </c>
      <c r="S248" s="13">
        <v>5</v>
      </c>
      <c r="T248" s="13">
        <v>1</v>
      </c>
      <c r="U248" s="13">
        <v>0</v>
      </c>
      <c r="V248" s="13">
        <v>1</v>
      </c>
      <c r="W248" s="13">
        <v>0</v>
      </c>
      <c r="X248" s="13">
        <v>0</v>
      </c>
      <c r="Y248" s="13">
        <v>1</v>
      </c>
      <c r="Z248" s="13">
        <v>1</v>
      </c>
      <c r="AA248" s="13">
        <v>0</v>
      </c>
      <c r="AB248" s="13">
        <v>0</v>
      </c>
      <c r="AC248" s="91">
        <v>1</v>
      </c>
      <c r="AD248" s="91">
        <v>0</v>
      </c>
      <c r="AE248" s="91">
        <v>0</v>
      </c>
      <c r="AF248" s="91">
        <v>0</v>
      </c>
      <c r="AG248" s="91">
        <v>1</v>
      </c>
      <c r="AH248" s="13">
        <v>0</v>
      </c>
      <c r="AI248" s="13">
        <v>0</v>
      </c>
      <c r="AJ248" s="13">
        <v>0</v>
      </c>
    </row>
    <row r="249" spans="1:36" ht="15.2" customHeight="1">
      <c r="A249" s="79" t="s">
        <v>255</v>
      </c>
      <c r="B249" s="13" t="s">
        <v>256</v>
      </c>
      <c r="C249" s="13">
        <v>2005</v>
      </c>
      <c r="D249" s="13">
        <v>0</v>
      </c>
      <c r="E249" s="13">
        <v>22</v>
      </c>
      <c r="F249" s="13">
        <v>12</v>
      </c>
      <c r="G249" s="13">
        <v>248</v>
      </c>
      <c r="H249" s="89">
        <v>3.5999999999999999E-3</v>
      </c>
      <c r="I249" s="90">
        <v>8.0200000000000007E-2</v>
      </c>
      <c r="J249" s="13">
        <v>1</v>
      </c>
      <c r="K249" s="13">
        <v>0</v>
      </c>
      <c r="L249" s="13">
        <v>0</v>
      </c>
      <c r="M249" s="13">
        <v>1</v>
      </c>
      <c r="N249" s="13">
        <v>0</v>
      </c>
      <c r="O249" s="13">
        <v>0</v>
      </c>
      <c r="P249" s="13">
        <v>0</v>
      </c>
      <c r="Q249" s="13">
        <v>0</v>
      </c>
      <c r="R249" s="13">
        <v>1975</v>
      </c>
      <c r="S249" s="13">
        <v>5</v>
      </c>
      <c r="T249" s="13">
        <v>1</v>
      </c>
      <c r="U249" s="13">
        <v>0</v>
      </c>
      <c r="V249" s="13">
        <v>1</v>
      </c>
      <c r="W249" s="13">
        <v>0</v>
      </c>
      <c r="X249" s="13">
        <v>0</v>
      </c>
      <c r="Y249" s="13">
        <v>1</v>
      </c>
      <c r="Z249" s="13">
        <v>1</v>
      </c>
      <c r="AA249" s="13">
        <v>0</v>
      </c>
      <c r="AB249" s="13">
        <v>0</v>
      </c>
      <c r="AC249" s="91">
        <v>1</v>
      </c>
      <c r="AD249" s="91">
        <v>0</v>
      </c>
      <c r="AE249" s="91">
        <v>1</v>
      </c>
      <c r="AF249" s="91">
        <v>0</v>
      </c>
      <c r="AG249" s="91">
        <v>0</v>
      </c>
      <c r="AH249" s="13">
        <v>1</v>
      </c>
      <c r="AI249" s="13">
        <v>0</v>
      </c>
      <c r="AJ249" s="13">
        <v>0</v>
      </c>
    </row>
    <row r="250" spans="1:36" ht="15.2" customHeight="1">
      <c r="A250" s="79" t="s">
        <v>255</v>
      </c>
      <c r="B250" s="13" t="s">
        <v>256</v>
      </c>
      <c r="C250" s="13">
        <v>2005</v>
      </c>
      <c r="D250" s="13">
        <v>0</v>
      </c>
      <c r="E250" s="13">
        <v>22</v>
      </c>
      <c r="F250" s="13">
        <v>13</v>
      </c>
      <c r="G250" s="13">
        <v>249</v>
      </c>
      <c r="H250" s="89">
        <v>4.9619999999999997E-2</v>
      </c>
      <c r="I250" s="90">
        <v>8.9380000000000001E-2</v>
      </c>
      <c r="J250" s="13">
        <v>1</v>
      </c>
      <c r="K250" s="13">
        <v>0</v>
      </c>
      <c r="L250" s="13">
        <v>0</v>
      </c>
      <c r="M250" s="13">
        <v>0</v>
      </c>
      <c r="N250" s="13">
        <v>0</v>
      </c>
      <c r="O250" s="13">
        <v>1</v>
      </c>
      <c r="P250" s="13">
        <v>0</v>
      </c>
      <c r="Q250" s="13">
        <v>1</v>
      </c>
      <c r="R250" s="13">
        <v>1975</v>
      </c>
      <c r="S250" s="13">
        <v>5</v>
      </c>
      <c r="T250" s="13">
        <v>1</v>
      </c>
      <c r="U250" s="13">
        <v>0</v>
      </c>
      <c r="V250" s="13">
        <v>1</v>
      </c>
      <c r="W250" s="13">
        <v>0</v>
      </c>
      <c r="X250" s="13">
        <v>0</v>
      </c>
      <c r="Y250" s="13">
        <v>1</v>
      </c>
      <c r="Z250" s="13">
        <v>1</v>
      </c>
      <c r="AA250" s="13">
        <v>0</v>
      </c>
      <c r="AB250" s="13">
        <v>0</v>
      </c>
      <c r="AC250" s="91">
        <v>1</v>
      </c>
      <c r="AD250" s="91">
        <v>0</v>
      </c>
      <c r="AE250" s="91">
        <v>1</v>
      </c>
      <c r="AF250" s="91">
        <v>0</v>
      </c>
      <c r="AG250" s="91">
        <v>0</v>
      </c>
      <c r="AH250" s="13">
        <v>0</v>
      </c>
      <c r="AI250" s="13">
        <v>0</v>
      </c>
      <c r="AJ250" s="13">
        <v>0</v>
      </c>
    </row>
    <row r="251" spans="1:36" ht="15.2" customHeight="1">
      <c r="A251" s="79" t="s">
        <v>255</v>
      </c>
      <c r="B251" s="13" t="s">
        <v>256</v>
      </c>
      <c r="C251" s="13">
        <v>2005</v>
      </c>
      <c r="D251" s="13">
        <v>0</v>
      </c>
      <c r="E251" s="13">
        <v>22</v>
      </c>
      <c r="F251" s="13">
        <v>14</v>
      </c>
      <c r="G251" s="13">
        <v>250</v>
      </c>
      <c r="H251" s="89">
        <v>-6.2960000000000002E-2</v>
      </c>
      <c r="I251" s="90">
        <v>9.5520000000000008E-2</v>
      </c>
      <c r="J251" s="13">
        <v>1</v>
      </c>
      <c r="K251" s="13">
        <v>0</v>
      </c>
      <c r="L251" s="13">
        <v>0</v>
      </c>
      <c r="M251" s="13">
        <v>0</v>
      </c>
      <c r="N251" s="13">
        <v>0</v>
      </c>
      <c r="O251" s="13">
        <v>1</v>
      </c>
      <c r="P251" s="13">
        <v>0</v>
      </c>
      <c r="Q251" s="13">
        <v>1</v>
      </c>
      <c r="R251" s="13">
        <v>1975</v>
      </c>
      <c r="S251" s="13">
        <v>5</v>
      </c>
      <c r="T251" s="13">
        <v>1</v>
      </c>
      <c r="U251" s="13">
        <v>0</v>
      </c>
      <c r="V251" s="13">
        <v>1</v>
      </c>
      <c r="W251" s="13">
        <v>0</v>
      </c>
      <c r="X251" s="13">
        <v>0</v>
      </c>
      <c r="Y251" s="13">
        <v>1</v>
      </c>
      <c r="Z251" s="13">
        <v>1</v>
      </c>
      <c r="AA251" s="13">
        <v>0</v>
      </c>
      <c r="AB251" s="13">
        <v>0</v>
      </c>
      <c r="AC251" s="91">
        <v>1</v>
      </c>
      <c r="AD251" s="91">
        <v>0</v>
      </c>
      <c r="AE251" s="91">
        <v>1</v>
      </c>
      <c r="AF251" s="91">
        <v>0</v>
      </c>
      <c r="AG251" s="91">
        <v>0</v>
      </c>
      <c r="AH251" s="13">
        <v>1</v>
      </c>
      <c r="AI251" s="13">
        <v>0</v>
      </c>
      <c r="AJ251" s="13">
        <v>0</v>
      </c>
    </row>
    <row r="252" spans="1:36" ht="15.2" customHeight="1">
      <c r="A252" s="79" t="s">
        <v>298</v>
      </c>
      <c r="B252" s="13" t="s">
        <v>262</v>
      </c>
      <c r="C252" s="13">
        <v>1999</v>
      </c>
      <c r="D252" s="13">
        <v>0</v>
      </c>
      <c r="E252" s="13">
        <v>23</v>
      </c>
      <c r="F252" s="13">
        <v>1</v>
      </c>
      <c r="G252" s="13">
        <v>251</v>
      </c>
      <c r="H252" s="89">
        <v>-0.122</v>
      </c>
      <c r="I252" s="90">
        <v>4.4852941176470582E-2</v>
      </c>
      <c r="J252" s="13">
        <v>0</v>
      </c>
      <c r="K252" s="13">
        <v>1</v>
      </c>
      <c r="L252" s="13">
        <v>1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1970</v>
      </c>
      <c r="S252" s="13">
        <v>22</v>
      </c>
      <c r="T252" s="13">
        <v>1</v>
      </c>
      <c r="U252" s="13">
        <v>0</v>
      </c>
      <c r="V252" s="13">
        <v>0</v>
      </c>
      <c r="W252" s="13">
        <v>0</v>
      </c>
      <c r="X252" s="13">
        <v>1</v>
      </c>
      <c r="Y252" s="13">
        <v>0</v>
      </c>
      <c r="Z252" s="13">
        <v>1</v>
      </c>
      <c r="AA252" s="13">
        <v>0</v>
      </c>
      <c r="AB252" s="13">
        <v>0</v>
      </c>
      <c r="AC252" s="91">
        <v>1</v>
      </c>
      <c r="AD252" s="91">
        <v>0</v>
      </c>
      <c r="AE252" s="91">
        <v>1</v>
      </c>
      <c r="AF252" s="91">
        <v>0</v>
      </c>
      <c r="AG252" s="91">
        <v>0</v>
      </c>
      <c r="AH252" s="13">
        <v>0</v>
      </c>
      <c r="AI252" s="13">
        <v>1</v>
      </c>
      <c r="AJ252" s="13">
        <v>0</v>
      </c>
    </row>
    <row r="253" spans="1:36" ht="15.2" customHeight="1">
      <c r="A253" s="79" t="s">
        <v>298</v>
      </c>
      <c r="B253" s="13" t="s">
        <v>262</v>
      </c>
      <c r="C253" s="13">
        <v>1999</v>
      </c>
      <c r="D253" s="13">
        <v>0</v>
      </c>
      <c r="E253" s="13">
        <v>23</v>
      </c>
      <c r="F253" s="13">
        <v>2</v>
      </c>
      <c r="G253" s="13">
        <v>252</v>
      </c>
      <c r="H253" s="89">
        <v>-9.4E-2</v>
      </c>
      <c r="I253" s="90">
        <v>4.7E-2</v>
      </c>
      <c r="J253" s="13">
        <v>0</v>
      </c>
      <c r="K253" s="13">
        <v>1</v>
      </c>
      <c r="L253" s="13">
        <v>1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1970</v>
      </c>
      <c r="S253" s="13">
        <v>22</v>
      </c>
      <c r="T253" s="13">
        <v>1</v>
      </c>
      <c r="U253" s="13">
        <v>0</v>
      </c>
      <c r="V253" s="13">
        <v>0</v>
      </c>
      <c r="W253" s="13">
        <v>0</v>
      </c>
      <c r="X253" s="13">
        <v>1</v>
      </c>
      <c r="Y253" s="13">
        <v>0</v>
      </c>
      <c r="Z253" s="13">
        <v>1</v>
      </c>
      <c r="AA253" s="13">
        <v>0</v>
      </c>
      <c r="AB253" s="13">
        <v>0</v>
      </c>
      <c r="AC253" s="91">
        <v>1</v>
      </c>
      <c r="AD253" s="91">
        <v>0</v>
      </c>
      <c r="AE253" s="91">
        <v>1</v>
      </c>
      <c r="AF253" s="91">
        <v>0</v>
      </c>
      <c r="AG253" s="91">
        <v>0</v>
      </c>
      <c r="AH253" s="13">
        <v>0</v>
      </c>
      <c r="AI253" s="13">
        <v>1</v>
      </c>
      <c r="AJ253" s="13">
        <v>0</v>
      </c>
    </row>
    <row r="254" spans="1:36" ht="15.2" customHeight="1">
      <c r="A254" s="79" t="s">
        <v>298</v>
      </c>
      <c r="B254" s="13" t="s">
        <v>262</v>
      </c>
      <c r="C254" s="13">
        <v>1999</v>
      </c>
      <c r="D254" s="13">
        <v>0</v>
      </c>
      <c r="E254" s="13">
        <v>23</v>
      </c>
      <c r="F254" s="13">
        <v>3</v>
      </c>
      <c r="G254" s="13">
        <v>253</v>
      </c>
      <c r="H254" s="89">
        <v>-0.153</v>
      </c>
      <c r="I254" s="90">
        <v>4.4868035190615836E-2</v>
      </c>
      <c r="J254" s="13">
        <v>0</v>
      </c>
      <c r="K254" s="13">
        <v>1</v>
      </c>
      <c r="L254" s="13">
        <v>1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1970</v>
      </c>
      <c r="S254" s="13">
        <v>22</v>
      </c>
      <c r="T254" s="13">
        <v>1</v>
      </c>
      <c r="U254" s="13">
        <v>0</v>
      </c>
      <c r="V254" s="13">
        <v>0</v>
      </c>
      <c r="W254" s="13">
        <v>0</v>
      </c>
      <c r="X254" s="13">
        <v>1</v>
      </c>
      <c r="Y254" s="13">
        <v>0</v>
      </c>
      <c r="Z254" s="13">
        <v>1</v>
      </c>
      <c r="AA254" s="13">
        <v>0</v>
      </c>
      <c r="AB254" s="13">
        <v>0</v>
      </c>
      <c r="AC254" s="91">
        <v>0</v>
      </c>
      <c r="AD254" s="91">
        <v>1</v>
      </c>
      <c r="AE254" s="91">
        <v>1</v>
      </c>
      <c r="AF254" s="91">
        <v>0</v>
      </c>
      <c r="AG254" s="91">
        <v>0</v>
      </c>
      <c r="AH254" s="13">
        <v>0</v>
      </c>
      <c r="AI254" s="13">
        <v>1</v>
      </c>
      <c r="AJ254" s="13">
        <v>0</v>
      </c>
    </row>
    <row r="255" spans="1:36" ht="15.2" customHeight="1">
      <c r="A255" s="79" t="s">
        <v>298</v>
      </c>
      <c r="B255" s="13" t="s">
        <v>262</v>
      </c>
      <c r="C255" s="13">
        <v>1999</v>
      </c>
      <c r="D255" s="13">
        <v>0</v>
      </c>
      <c r="E255" s="13">
        <v>23</v>
      </c>
      <c r="F255" s="13">
        <v>4</v>
      </c>
      <c r="G255" s="13">
        <v>254</v>
      </c>
      <c r="H255" s="89">
        <v>-0.13200000000000001</v>
      </c>
      <c r="I255" s="90">
        <v>4.536082474226804E-2</v>
      </c>
      <c r="J255" s="13">
        <v>0</v>
      </c>
      <c r="K255" s="13">
        <v>1</v>
      </c>
      <c r="L255" s="13">
        <v>1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1970</v>
      </c>
      <c r="S255" s="13">
        <v>22</v>
      </c>
      <c r="T255" s="13">
        <v>1</v>
      </c>
      <c r="U255" s="13">
        <v>0</v>
      </c>
      <c r="V255" s="13">
        <v>0</v>
      </c>
      <c r="W255" s="13">
        <v>0</v>
      </c>
      <c r="X255" s="13">
        <v>1</v>
      </c>
      <c r="Y255" s="13">
        <v>0</v>
      </c>
      <c r="Z255" s="13">
        <v>1</v>
      </c>
      <c r="AA255" s="13">
        <v>0</v>
      </c>
      <c r="AB255" s="13">
        <v>0</v>
      </c>
      <c r="AC255" s="91">
        <v>0</v>
      </c>
      <c r="AD255" s="91">
        <v>1</v>
      </c>
      <c r="AE255" s="91">
        <v>0</v>
      </c>
      <c r="AF255" s="91">
        <v>0</v>
      </c>
      <c r="AG255" s="91">
        <v>0</v>
      </c>
      <c r="AH255" s="13">
        <v>0</v>
      </c>
      <c r="AI255" s="13">
        <v>1</v>
      </c>
      <c r="AJ255" s="13">
        <v>0</v>
      </c>
    </row>
    <row r="256" spans="1:36" ht="15.2" customHeight="1">
      <c r="A256" s="79" t="s">
        <v>298</v>
      </c>
      <c r="B256" s="13" t="s">
        <v>262</v>
      </c>
      <c r="C256" s="13">
        <v>1999</v>
      </c>
      <c r="D256" s="13">
        <v>0</v>
      </c>
      <c r="E256" s="13">
        <v>23</v>
      </c>
      <c r="F256" s="13">
        <v>5</v>
      </c>
      <c r="G256" s="13">
        <v>255</v>
      </c>
      <c r="H256" s="89">
        <v>-0.187</v>
      </c>
      <c r="I256" s="90">
        <v>6.6785714285714295E-2</v>
      </c>
      <c r="J256" s="13">
        <v>0</v>
      </c>
      <c r="K256" s="13">
        <v>1</v>
      </c>
      <c r="L256" s="13">
        <v>1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1970</v>
      </c>
      <c r="S256" s="13">
        <v>22</v>
      </c>
      <c r="T256" s="13">
        <v>1</v>
      </c>
      <c r="U256" s="13">
        <v>0</v>
      </c>
      <c r="V256" s="13">
        <v>0</v>
      </c>
      <c r="W256" s="13">
        <v>0</v>
      </c>
      <c r="X256" s="13">
        <v>1</v>
      </c>
      <c r="Y256" s="13">
        <v>0</v>
      </c>
      <c r="Z256" s="13">
        <v>1</v>
      </c>
      <c r="AA256" s="13">
        <v>0</v>
      </c>
      <c r="AB256" s="13">
        <v>0</v>
      </c>
      <c r="AC256" s="91">
        <v>0</v>
      </c>
      <c r="AD256" s="91">
        <v>1</v>
      </c>
      <c r="AE256" s="91">
        <v>0</v>
      </c>
      <c r="AF256" s="91">
        <v>0</v>
      </c>
      <c r="AG256" s="91">
        <v>0</v>
      </c>
      <c r="AH256" s="13">
        <v>0</v>
      </c>
      <c r="AI256" s="13">
        <v>1</v>
      </c>
      <c r="AJ256" s="13">
        <v>0</v>
      </c>
    </row>
    <row r="257" spans="1:36" ht="15.2" customHeight="1">
      <c r="A257" s="79" t="s">
        <v>304</v>
      </c>
      <c r="B257" s="13" t="s">
        <v>289</v>
      </c>
      <c r="C257" s="13">
        <v>2005</v>
      </c>
      <c r="D257" s="13">
        <v>1</v>
      </c>
      <c r="E257" s="13">
        <v>24</v>
      </c>
      <c r="F257" s="13">
        <v>1</v>
      </c>
      <c r="G257" s="13">
        <v>256</v>
      </c>
      <c r="H257" s="89">
        <v>7.0000000000000007E-2</v>
      </c>
      <c r="I257" s="90">
        <v>2.1874999999999999E-2</v>
      </c>
      <c r="J257" s="13">
        <v>1</v>
      </c>
      <c r="K257" s="13">
        <v>0</v>
      </c>
      <c r="L257" s="13">
        <v>0</v>
      </c>
      <c r="M257" s="13">
        <v>1</v>
      </c>
      <c r="N257" s="13">
        <v>0</v>
      </c>
      <c r="O257" s="13">
        <v>0</v>
      </c>
      <c r="P257" s="13">
        <v>0</v>
      </c>
      <c r="Q257" s="13">
        <v>0</v>
      </c>
      <c r="R257" s="13">
        <v>1965</v>
      </c>
      <c r="S257" s="13">
        <v>5</v>
      </c>
      <c r="T257" s="13">
        <v>1</v>
      </c>
      <c r="U257" s="13">
        <v>0</v>
      </c>
      <c r="V257" s="13">
        <v>0</v>
      </c>
      <c r="W257" s="13">
        <v>0</v>
      </c>
      <c r="X257" s="13">
        <v>1</v>
      </c>
      <c r="Y257" s="13">
        <v>1</v>
      </c>
      <c r="Z257" s="13">
        <v>1</v>
      </c>
      <c r="AA257" s="13">
        <v>0</v>
      </c>
      <c r="AB257" s="13">
        <v>0</v>
      </c>
      <c r="AC257" s="91">
        <v>1</v>
      </c>
      <c r="AD257" s="91">
        <v>0</v>
      </c>
      <c r="AE257" s="91">
        <v>0</v>
      </c>
      <c r="AF257" s="91">
        <v>0</v>
      </c>
      <c r="AG257" s="91">
        <v>0</v>
      </c>
      <c r="AH257" s="13">
        <v>0</v>
      </c>
      <c r="AI257" s="13">
        <v>0</v>
      </c>
      <c r="AJ257" s="13">
        <v>0</v>
      </c>
    </row>
    <row r="258" spans="1:36" ht="15.2" customHeight="1">
      <c r="A258" s="79" t="s">
        <v>304</v>
      </c>
      <c r="B258" s="13" t="s">
        <v>289</v>
      </c>
      <c r="C258" s="13">
        <v>2005</v>
      </c>
      <c r="D258" s="13">
        <v>1</v>
      </c>
      <c r="E258" s="13">
        <v>24</v>
      </c>
      <c r="F258" s="13">
        <v>2</v>
      </c>
      <c r="G258" s="13">
        <v>257</v>
      </c>
      <c r="H258" s="89">
        <v>0.04</v>
      </c>
      <c r="I258" s="90">
        <v>2.1052631578947371E-2</v>
      </c>
      <c r="J258" s="13">
        <v>1</v>
      </c>
      <c r="K258" s="13">
        <v>0</v>
      </c>
      <c r="L258" s="13">
        <v>0</v>
      </c>
      <c r="M258" s="13">
        <v>1</v>
      </c>
      <c r="N258" s="13">
        <v>0</v>
      </c>
      <c r="O258" s="13">
        <v>0</v>
      </c>
      <c r="P258" s="13">
        <v>0</v>
      </c>
      <c r="Q258" s="13">
        <v>0</v>
      </c>
      <c r="R258" s="13">
        <v>1965</v>
      </c>
      <c r="S258" s="13">
        <v>5</v>
      </c>
      <c r="T258" s="13">
        <v>1</v>
      </c>
      <c r="U258" s="13">
        <v>0</v>
      </c>
      <c r="V258" s="13">
        <v>0</v>
      </c>
      <c r="W258" s="13">
        <v>0</v>
      </c>
      <c r="X258" s="13">
        <v>1</v>
      </c>
      <c r="Y258" s="13">
        <v>1</v>
      </c>
      <c r="Z258" s="13">
        <v>1</v>
      </c>
      <c r="AA258" s="13">
        <v>0</v>
      </c>
      <c r="AB258" s="13">
        <v>0</v>
      </c>
      <c r="AC258" s="91">
        <v>1</v>
      </c>
      <c r="AD258" s="91">
        <v>0</v>
      </c>
      <c r="AE258" s="91">
        <v>0</v>
      </c>
      <c r="AF258" s="91">
        <v>0</v>
      </c>
      <c r="AG258" s="91">
        <v>0</v>
      </c>
      <c r="AH258" s="13">
        <v>0</v>
      </c>
      <c r="AI258" s="13">
        <v>0</v>
      </c>
      <c r="AJ258" s="13">
        <v>0</v>
      </c>
    </row>
    <row r="259" spans="1:36" ht="15.2" customHeight="1">
      <c r="A259" s="79" t="s">
        <v>304</v>
      </c>
      <c r="B259" s="13" t="s">
        <v>289</v>
      </c>
      <c r="C259" s="13">
        <v>2005</v>
      </c>
      <c r="D259" s="13">
        <v>1</v>
      </c>
      <c r="E259" s="13">
        <v>24</v>
      </c>
      <c r="F259" s="13">
        <v>3</v>
      </c>
      <c r="G259" s="13">
        <v>258</v>
      </c>
      <c r="H259" s="89">
        <v>7.0000000000000007E-2</v>
      </c>
      <c r="I259" s="90">
        <v>2.5925925925925925E-2</v>
      </c>
      <c r="J259" s="13">
        <v>1</v>
      </c>
      <c r="K259" s="13">
        <v>0</v>
      </c>
      <c r="L259" s="13">
        <v>0</v>
      </c>
      <c r="M259" s="13">
        <v>1</v>
      </c>
      <c r="N259" s="13">
        <v>0</v>
      </c>
      <c r="O259" s="13">
        <v>0</v>
      </c>
      <c r="P259" s="13">
        <v>0</v>
      </c>
      <c r="Q259" s="13">
        <v>0</v>
      </c>
      <c r="R259" s="13">
        <v>1965</v>
      </c>
      <c r="S259" s="13">
        <v>5</v>
      </c>
      <c r="T259" s="13">
        <v>1</v>
      </c>
      <c r="U259" s="13">
        <v>0</v>
      </c>
      <c r="V259" s="13">
        <v>0</v>
      </c>
      <c r="W259" s="13">
        <v>1</v>
      </c>
      <c r="X259" s="13">
        <v>0</v>
      </c>
      <c r="Y259" s="13">
        <v>1</v>
      </c>
      <c r="Z259" s="13">
        <v>1</v>
      </c>
      <c r="AA259" s="13">
        <v>0</v>
      </c>
      <c r="AB259" s="13">
        <v>0</v>
      </c>
      <c r="AC259" s="91">
        <v>1</v>
      </c>
      <c r="AD259" s="91">
        <v>0</v>
      </c>
      <c r="AE259" s="91">
        <v>1</v>
      </c>
      <c r="AF259" s="91">
        <v>0</v>
      </c>
      <c r="AG259" s="91">
        <v>0</v>
      </c>
      <c r="AH259" s="13">
        <v>0</v>
      </c>
      <c r="AI259" s="13">
        <v>0</v>
      </c>
      <c r="AJ259" s="13">
        <v>0</v>
      </c>
    </row>
    <row r="260" spans="1:36" ht="15.2" customHeight="1">
      <c r="A260" s="79" t="s">
        <v>304</v>
      </c>
      <c r="B260" s="13" t="s">
        <v>289</v>
      </c>
      <c r="C260" s="13">
        <v>2005</v>
      </c>
      <c r="D260" s="13">
        <v>1</v>
      </c>
      <c r="E260" s="13">
        <v>24</v>
      </c>
      <c r="F260" s="13">
        <v>4</v>
      </c>
      <c r="G260" s="13">
        <v>259</v>
      </c>
      <c r="H260" s="89">
        <v>0.02</v>
      </c>
      <c r="I260" s="90">
        <v>0.05</v>
      </c>
      <c r="J260" s="13">
        <v>1</v>
      </c>
      <c r="K260" s="13">
        <v>0</v>
      </c>
      <c r="L260" s="13">
        <v>0</v>
      </c>
      <c r="M260" s="13">
        <v>1</v>
      </c>
      <c r="N260" s="13">
        <v>0</v>
      </c>
      <c r="O260" s="13">
        <v>0</v>
      </c>
      <c r="P260" s="13">
        <v>0</v>
      </c>
      <c r="Q260" s="13">
        <v>0</v>
      </c>
      <c r="R260" s="13">
        <v>1965</v>
      </c>
      <c r="S260" s="13">
        <v>5</v>
      </c>
      <c r="T260" s="13">
        <v>1</v>
      </c>
      <c r="U260" s="13">
        <v>0</v>
      </c>
      <c r="V260" s="13">
        <v>1</v>
      </c>
      <c r="W260" s="13">
        <v>0</v>
      </c>
      <c r="X260" s="13">
        <v>0</v>
      </c>
      <c r="Y260" s="13">
        <v>1</v>
      </c>
      <c r="Z260" s="13">
        <v>1</v>
      </c>
      <c r="AA260" s="13">
        <v>0</v>
      </c>
      <c r="AB260" s="13">
        <v>0</v>
      </c>
      <c r="AC260" s="91">
        <v>1</v>
      </c>
      <c r="AD260" s="91">
        <v>0</v>
      </c>
      <c r="AE260" s="91">
        <v>1</v>
      </c>
      <c r="AF260" s="91">
        <v>0</v>
      </c>
      <c r="AG260" s="91">
        <v>0</v>
      </c>
      <c r="AH260" s="13">
        <v>0</v>
      </c>
      <c r="AI260" s="13">
        <v>0</v>
      </c>
      <c r="AJ260" s="13">
        <v>0</v>
      </c>
    </row>
    <row r="261" spans="1:36" ht="15.2" customHeight="1">
      <c r="A261" s="79" t="s">
        <v>304</v>
      </c>
      <c r="B261" s="13" t="s">
        <v>289</v>
      </c>
      <c r="C261" s="13">
        <v>2005</v>
      </c>
      <c r="D261" s="13">
        <v>1</v>
      </c>
      <c r="E261" s="13">
        <v>24</v>
      </c>
      <c r="F261" s="13">
        <v>5</v>
      </c>
      <c r="G261" s="13">
        <v>260</v>
      </c>
      <c r="H261" s="89">
        <v>-0.05</v>
      </c>
      <c r="I261" s="90">
        <v>2.6315789473684213E-2</v>
      </c>
      <c r="J261" s="13">
        <v>1</v>
      </c>
      <c r="K261" s="13">
        <v>0</v>
      </c>
      <c r="L261" s="13">
        <v>1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1965</v>
      </c>
      <c r="S261" s="13">
        <v>13</v>
      </c>
      <c r="T261" s="13">
        <v>1</v>
      </c>
      <c r="U261" s="13">
        <v>0</v>
      </c>
      <c r="V261" s="13">
        <v>0</v>
      </c>
      <c r="W261" s="13">
        <v>0</v>
      </c>
      <c r="X261" s="13">
        <v>1</v>
      </c>
      <c r="Y261" s="13">
        <v>1</v>
      </c>
      <c r="Z261" s="13">
        <v>1</v>
      </c>
      <c r="AA261" s="13">
        <v>0</v>
      </c>
      <c r="AB261" s="13">
        <v>0</v>
      </c>
      <c r="AC261" s="91">
        <v>1</v>
      </c>
      <c r="AD261" s="91">
        <v>0</v>
      </c>
      <c r="AE261" s="91">
        <v>1</v>
      </c>
      <c r="AF261" s="91">
        <v>0</v>
      </c>
      <c r="AG261" s="91">
        <v>0</v>
      </c>
      <c r="AH261" s="13">
        <v>0</v>
      </c>
      <c r="AI261" s="13">
        <v>0</v>
      </c>
      <c r="AJ261" s="13">
        <v>0</v>
      </c>
    </row>
    <row r="262" spans="1:36" ht="15.2" customHeight="1">
      <c r="A262" s="79" t="s">
        <v>304</v>
      </c>
      <c r="B262" s="13" t="s">
        <v>289</v>
      </c>
      <c r="C262" s="13">
        <v>2005</v>
      </c>
      <c r="D262" s="13">
        <v>1</v>
      </c>
      <c r="E262" s="13">
        <v>24</v>
      </c>
      <c r="F262" s="13">
        <v>6</v>
      </c>
      <c r="G262" s="13">
        <v>261</v>
      </c>
      <c r="H262" s="89">
        <v>-0.04</v>
      </c>
      <c r="I262" s="90">
        <v>2.2222222222222223E-2</v>
      </c>
      <c r="J262" s="13">
        <v>1</v>
      </c>
      <c r="K262" s="13">
        <v>0</v>
      </c>
      <c r="L262" s="13">
        <v>1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1965</v>
      </c>
      <c r="S262" s="13">
        <v>13</v>
      </c>
      <c r="T262" s="13">
        <v>1</v>
      </c>
      <c r="U262" s="13">
        <v>0</v>
      </c>
      <c r="V262" s="13">
        <v>0</v>
      </c>
      <c r="W262" s="13">
        <v>0</v>
      </c>
      <c r="X262" s="13">
        <v>1</v>
      </c>
      <c r="Y262" s="13">
        <v>1</v>
      </c>
      <c r="Z262" s="13">
        <v>1</v>
      </c>
      <c r="AA262" s="13">
        <v>0</v>
      </c>
      <c r="AB262" s="13">
        <v>0</v>
      </c>
      <c r="AC262" s="91">
        <v>1</v>
      </c>
      <c r="AD262" s="91">
        <v>0</v>
      </c>
      <c r="AE262" s="91">
        <v>1</v>
      </c>
      <c r="AF262" s="91">
        <v>0</v>
      </c>
      <c r="AG262" s="91">
        <v>0</v>
      </c>
      <c r="AH262" s="13">
        <v>0</v>
      </c>
      <c r="AI262" s="13">
        <v>0</v>
      </c>
      <c r="AJ262" s="13">
        <v>0</v>
      </c>
    </row>
    <row r="263" spans="1:36" ht="15.2" customHeight="1">
      <c r="A263" s="79" t="s">
        <v>307</v>
      </c>
      <c r="B263" s="13" t="s">
        <v>310</v>
      </c>
      <c r="C263" s="13">
        <v>2005</v>
      </c>
      <c r="D263" s="13">
        <v>1</v>
      </c>
      <c r="E263" s="13">
        <v>25</v>
      </c>
      <c r="F263" s="13">
        <v>1</v>
      </c>
      <c r="G263" s="13">
        <v>262</v>
      </c>
      <c r="H263" s="89">
        <v>-5.8159999999999996E-2</v>
      </c>
      <c r="I263" s="90">
        <v>6.1399999999999996E-3</v>
      </c>
      <c r="J263" s="13">
        <v>1</v>
      </c>
      <c r="K263" s="13">
        <v>0</v>
      </c>
      <c r="L263" s="13">
        <v>1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1991</v>
      </c>
      <c r="S263" s="13">
        <v>9</v>
      </c>
      <c r="T263" s="13">
        <v>0</v>
      </c>
      <c r="U263" s="13">
        <v>1</v>
      </c>
      <c r="V263" s="13">
        <v>1</v>
      </c>
      <c r="W263" s="13">
        <v>0</v>
      </c>
      <c r="X263" s="13">
        <v>0</v>
      </c>
      <c r="Y263" s="13">
        <v>1</v>
      </c>
      <c r="Z263" s="13">
        <v>0</v>
      </c>
      <c r="AA263" s="13">
        <v>1</v>
      </c>
      <c r="AB263" s="13">
        <v>0</v>
      </c>
      <c r="AC263" s="91">
        <v>1</v>
      </c>
      <c r="AD263" s="91">
        <v>0</v>
      </c>
      <c r="AE263" s="91">
        <v>1</v>
      </c>
      <c r="AF263" s="91">
        <v>0</v>
      </c>
      <c r="AG263" s="91">
        <v>0</v>
      </c>
      <c r="AH263" s="13">
        <v>0</v>
      </c>
      <c r="AI263" s="13">
        <v>0</v>
      </c>
      <c r="AJ263" s="13">
        <v>0</v>
      </c>
    </row>
    <row r="264" spans="1:36" ht="15.2" customHeight="1">
      <c r="A264" s="79" t="s">
        <v>307</v>
      </c>
      <c r="B264" s="13" t="s">
        <v>310</v>
      </c>
      <c r="C264" s="13">
        <v>2005</v>
      </c>
      <c r="D264" s="13">
        <v>1</v>
      </c>
      <c r="E264" s="13">
        <v>25</v>
      </c>
      <c r="F264" s="13">
        <v>2</v>
      </c>
      <c r="G264" s="13">
        <v>263</v>
      </c>
      <c r="H264" s="89">
        <v>-5.8720000000000001E-2</v>
      </c>
      <c r="I264" s="90">
        <v>6.2100000000000002E-3</v>
      </c>
      <c r="J264" s="13">
        <v>1</v>
      </c>
      <c r="K264" s="13">
        <v>0</v>
      </c>
      <c r="L264" s="13">
        <v>1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1991</v>
      </c>
      <c r="S264" s="13">
        <v>9</v>
      </c>
      <c r="T264" s="13">
        <v>0</v>
      </c>
      <c r="U264" s="13">
        <v>1</v>
      </c>
      <c r="V264" s="13">
        <v>1</v>
      </c>
      <c r="W264" s="13">
        <v>0</v>
      </c>
      <c r="X264" s="13">
        <v>0</v>
      </c>
      <c r="Y264" s="13">
        <v>1</v>
      </c>
      <c r="Z264" s="13">
        <v>0</v>
      </c>
      <c r="AA264" s="13">
        <v>1</v>
      </c>
      <c r="AB264" s="13">
        <v>0</v>
      </c>
      <c r="AC264" s="91">
        <v>1</v>
      </c>
      <c r="AD264" s="91">
        <v>0</v>
      </c>
      <c r="AE264" s="91">
        <v>1</v>
      </c>
      <c r="AF264" s="91">
        <v>0</v>
      </c>
      <c r="AG264" s="91">
        <v>0</v>
      </c>
      <c r="AH264" s="13">
        <v>0</v>
      </c>
      <c r="AI264" s="13">
        <v>0</v>
      </c>
      <c r="AJ264" s="13">
        <v>0</v>
      </c>
    </row>
    <row r="265" spans="1:36" ht="15.2" customHeight="1">
      <c r="A265" s="79" t="s">
        <v>307</v>
      </c>
      <c r="B265" s="13" t="s">
        <v>310</v>
      </c>
      <c r="C265" s="13">
        <v>2005</v>
      </c>
      <c r="D265" s="13">
        <v>1</v>
      </c>
      <c r="E265" s="13">
        <v>25</v>
      </c>
      <c r="F265" s="13">
        <v>3</v>
      </c>
      <c r="G265" s="13">
        <v>264</v>
      </c>
      <c r="H265" s="89">
        <v>-8.695E-2</v>
      </c>
      <c r="I265" s="90">
        <v>6.3699999999999998E-3</v>
      </c>
      <c r="J265" s="13">
        <v>1</v>
      </c>
      <c r="K265" s="13">
        <v>0</v>
      </c>
      <c r="L265" s="13">
        <v>1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1991</v>
      </c>
      <c r="S265" s="13">
        <v>9</v>
      </c>
      <c r="T265" s="13">
        <v>0</v>
      </c>
      <c r="U265" s="13">
        <v>1</v>
      </c>
      <c r="V265" s="13">
        <v>1</v>
      </c>
      <c r="W265" s="13">
        <v>0</v>
      </c>
      <c r="X265" s="13">
        <v>0</v>
      </c>
      <c r="Y265" s="13">
        <v>1</v>
      </c>
      <c r="Z265" s="13">
        <v>0</v>
      </c>
      <c r="AA265" s="13">
        <v>1</v>
      </c>
      <c r="AB265" s="13">
        <v>0</v>
      </c>
      <c r="AC265" s="91">
        <v>1</v>
      </c>
      <c r="AD265" s="91">
        <v>0</v>
      </c>
      <c r="AE265" s="91">
        <v>1</v>
      </c>
      <c r="AF265" s="91">
        <v>0</v>
      </c>
      <c r="AG265" s="91">
        <v>0</v>
      </c>
      <c r="AH265" s="13">
        <v>0</v>
      </c>
      <c r="AI265" s="13">
        <v>0</v>
      </c>
      <c r="AJ265" s="13">
        <v>0</v>
      </c>
    </row>
    <row r="266" spans="1:36" ht="15.2" customHeight="1">
      <c r="A266" s="79" t="s">
        <v>307</v>
      </c>
      <c r="B266" s="13" t="s">
        <v>310</v>
      </c>
      <c r="C266" s="13">
        <v>2005</v>
      </c>
      <c r="D266" s="13">
        <v>1</v>
      </c>
      <c r="E266" s="13">
        <v>25</v>
      </c>
      <c r="F266" s="13">
        <v>4</v>
      </c>
      <c r="G266" s="13">
        <v>265</v>
      </c>
      <c r="H266" s="89">
        <v>-8.7739999999999985E-2</v>
      </c>
      <c r="I266" s="90">
        <v>6.13E-3</v>
      </c>
      <c r="J266" s="13">
        <v>1</v>
      </c>
      <c r="K266" s="13">
        <v>0</v>
      </c>
      <c r="L266" s="13">
        <v>1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1991</v>
      </c>
      <c r="S266" s="13">
        <v>9</v>
      </c>
      <c r="T266" s="13">
        <v>0</v>
      </c>
      <c r="U266" s="13">
        <v>1</v>
      </c>
      <c r="V266" s="13">
        <v>1</v>
      </c>
      <c r="W266" s="13">
        <v>0</v>
      </c>
      <c r="X266" s="13">
        <v>0</v>
      </c>
      <c r="Y266" s="13">
        <v>1</v>
      </c>
      <c r="Z266" s="13">
        <v>0</v>
      </c>
      <c r="AA266" s="13">
        <v>1</v>
      </c>
      <c r="AB266" s="13">
        <v>0</v>
      </c>
      <c r="AC266" s="91">
        <v>1</v>
      </c>
      <c r="AD266" s="91">
        <v>0</v>
      </c>
      <c r="AE266" s="91">
        <v>1</v>
      </c>
      <c r="AF266" s="91">
        <v>0</v>
      </c>
      <c r="AG266" s="91">
        <v>0</v>
      </c>
      <c r="AH266" s="13">
        <v>0</v>
      </c>
      <c r="AI266" s="13">
        <v>0</v>
      </c>
      <c r="AJ266" s="13">
        <v>0</v>
      </c>
    </row>
    <row r="267" spans="1:36" ht="15.2" customHeight="1">
      <c r="A267" s="79" t="s">
        <v>311</v>
      </c>
      <c r="B267" s="13" t="s">
        <v>312</v>
      </c>
      <c r="C267" s="13">
        <v>1997</v>
      </c>
      <c r="D267" s="13">
        <v>0</v>
      </c>
      <c r="E267" s="13">
        <v>26</v>
      </c>
      <c r="F267" s="13">
        <v>1</v>
      </c>
      <c r="G267" s="13">
        <v>266</v>
      </c>
      <c r="H267" s="89">
        <v>-8.2500000000000004E-2</v>
      </c>
      <c r="I267" s="90">
        <v>2.58E-2</v>
      </c>
      <c r="J267" s="13">
        <v>0</v>
      </c>
      <c r="K267" s="13">
        <v>1</v>
      </c>
      <c r="L267" s="13">
        <v>1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1960</v>
      </c>
      <c r="S267" s="13">
        <v>25</v>
      </c>
      <c r="T267" s="13">
        <v>1</v>
      </c>
      <c r="U267" s="13">
        <v>0</v>
      </c>
      <c r="V267" s="13">
        <v>0</v>
      </c>
      <c r="W267" s="13">
        <v>0</v>
      </c>
      <c r="X267" s="13">
        <v>1</v>
      </c>
      <c r="Y267" s="13">
        <v>1</v>
      </c>
      <c r="Z267" s="13">
        <v>0</v>
      </c>
      <c r="AA267" s="13">
        <v>0</v>
      </c>
      <c r="AB267" s="13">
        <v>1</v>
      </c>
      <c r="AC267" s="91">
        <v>1</v>
      </c>
      <c r="AD267" s="91">
        <v>0</v>
      </c>
      <c r="AE267" s="91">
        <v>1</v>
      </c>
      <c r="AF267" s="91">
        <v>0</v>
      </c>
      <c r="AG267" s="91">
        <v>0</v>
      </c>
      <c r="AH267" s="13">
        <v>0</v>
      </c>
      <c r="AI267" s="13">
        <v>0</v>
      </c>
      <c r="AJ267" s="13">
        <v>1</v>
      </c>
    </row>
    <row r="268" spans="1:36" ht="15.2" customHeight="1">
      <c r="A268" s="79" t="s">
        <v>311</v>
      </c>
      <c r="B268" s="13" t="s">
        <v>312</v>
      </c>
      <c r="C268" s="13">
        <v>1997</v>
      </c>
      <c r="D268" s="13">
        <v>0</v>
      </c>
      <c r="E268" s="13">
        <v>26</v>
      </c>
      <c r="F268" s="13">
        <v>2</v>
      </c>
      <c r="G268" s="13">
        <v>267</v>
      </c>
      <c r="H268" s="89">
        <v>-8.2400000000000001E-2</v>
      </c>
      <c r="I268" s="90">
        <v>2.5700000000000001E-2</v>
      </c>
      <c r="J268" s="13">
        <v>0</v>
      </c>
      <c r="K268" s="13">
        <v>1</v>
      </c>
      <c r="L268" s="13">
        <v>1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1960</v>
      </c>
      <c r="S268" s="13">
        <v>25</v>
      </c>
      <c r="T268" s="13">
        <v>1</v>
      </c>
      <c r="U268" s="13">
        <v>0</v>
      </c>
      <c r="V268" s="13">
        <v>0</v>
      </c>
      <c r="W268" s="13">
        <v>0</v>
      </c>
      <c r="X268" s="13">
        <v>1</v>
      </c>
      <c r="Y268" s="13">
        <v>1</v>
      </c>
      <c r="Z268" s="13">
        <v>0</v>
      </c>
      <c r="AA268" s="13">
        <v>0</v>
      </c>
      <c r="AB268" s="13">
        <v>1</v>
      </c>
      <c r="AC268" s="91">
        <v>1</v>
      </c>
      <c r="AD268" s="91">
        <v>0</v>
      </c>
      <c r="AE268" s="91">
        <v>1</v>
      </c>
      <c r="AF268" s="91">
        <v>0</v>
      </c>
      <c r="AG268" s="91">
        <v>0</v>
      </c>
      <c r="AH268" s="13">
        <v>0</v>
      </c>
      <c r="AI268" s="13">
        <v>0</v>
      </c>
      <c r="AJ268" s="13">
        <v>1</v>
      </c>
    </row>
    <row r="269" spans="1:36" ht="15.2" customHeight="1">
      <c r="A269" s="79" t="s">
        <v>311</v>
      </c>
      <c r="B269" s="13" t="s">
        <v>312</v>
      </c>
      <c r="C269" s="13">
        <v>1997</v>
      </c>
      <c r="D269" s="13">
        <v>0</v>
      </c>
      <c r="E269" s="13">
        <v>26</v>
      </c>
      <c r="F269" s="13">
        <v>3</v>
      </c>
      <c r="G269" s="13">
        <v>268</v>
      </c>
      <c r="H269" s="89">
        <v>-6.13E-2</v>
      </c>
      <c r="I269" s="90">
        <v>2.41E-2</v>
      </c>
      <c r="J269" s="13">
        <v>0</v>
      </c>
      <c r="K269" s="13">
        <v>1</v>
      </c>
      <c r="L269" s="13">
        <v>1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1960</v>
      </c>
      <c r="S269" s="13">
        <v>25</v>
      </c>
      <c r="T269" s="13">
        <v>1</v>
      </c>
      <c r="U269" s="13">
        <v>0</v>
      </c>
      <c r="V269" s="13">
        <v>0</v>
      </c>
      <c r="W269" s="13">
        <v>0</v>
      </c>
      <c r="X269" s="13">
        <v>1</v>
      </c>
      <c r="Y269" s="13">
        <v>1</v>
      </c>
      <c r="Z269" s="13">
        <v>0</v>
      </c>
      <c r="AA269" s="13">
        <v>0</v>
      </c>
      <c r="AB269" s="13">
        <v>1</v>
      </c>
      <c r="AC269" s="91">
        <v>1</v>
      </c>
      <c r="AD269" s="91">
        <v>0</v>
      </c>
      <c r="AE269" s="91">
        <v>1</v>
      </c>
      <c r="AF269" s="91">
        <v>0</v>
      </c>
      <c r="AG269" s="91">
        <v>0</v>
      </c>
      <c r="AH269" s="13">
        <v>0</v>
      </c>
      <c r="AI269" s="13">
        <v>0</v>
      </c>
      <c r="AJ269" s="13">
        <v>1</v>
      </c>
    </row>
    <row r="270" spans="1:36" ht="15.2" customHeight="1">
      <c r="A270" s="79" t="s">
        <v>311</v>
      </c>
      <c r="B270" s="13" t="s">
        <v>312</v>
      </c>
      <c r="C270" s="13">
        <v>1997</v>
      </c>
      <c r="D270" s="13">
        <v>0</v>
      </c>
      <c r="E270" s="13">
        <v>26</v>
      </c>
      <c r="F270" s="13">
        <v>4</v>
      </c>
      <c r="G270" s="13">
        <v>269</v>
      </c>
      <c r="H270" s="89">
        <v>-6.1199999999999997E-2</v>
      </c>
      <c r="I270" s="90">
        <v>2.53E-2</v>
      </c>
      <c r="J270" s="13">
        <v>0</v>
      </c>
      <c r="K270" s="13">
        <v>1</v>
      </c>
      <c r="L270" s="13">
        <v>1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1960</v>
      </c>
      <c r="S270" s="13">
        <v>25</v>
      </c>
      <c r="T270" s="13">
        <v>1</v>
      </c>
      <c r="U270" s="13">
        <v>0</v>
      </c>
      <c r="V270" s="13">
        <v>0</v>
      </c>
      <c r="W270" s="13">
        <v>0</v>
      </c>
      <c r="X270" s="13">
        <v>1</v>
      </c>
      <c r="Y270" s="13">
        <v>1</v>
      </c>
      <c r="Z270" s="13">
        <v>0</v>
      </c>
      <c r="AA270" s="13">
        <v>0</v>
      </c>
      <c r="AB270" s="13">
        <v>1</v>
      </c>
      <c r="AC270" s="91">
        <v>1</v>
      </c>
      <c r="AD270" s="91">
        <v>0</v>
      </c>
      <c r="AE270" s="91">
        <v>1</v>
      </c>
      <c r="AF270" s="91">
        <v>0</v>
      </c>
      <c r="AG270" s="91">
        <v>0</v>
      </c>
      <c r="AH270" s="13">
        <v>0</v>
      </c>
      <c r="AI270" s="13">
        <v>0</v>
      </c>
      <c r="AJ270" s="13">
        <v>1</v>
      </c>
    </row>
    <row r="271" spans="1:36" ht="15.2" customHeight="1">
      <c r="A271" s="79" t="s">
        <v>311</v>
      </c>
      <c r="B271" s="13" t="s">
        <v>312</v>
      </c>
      <c r="C271" s="13">
        <v>1997</v>
      </c>
      <c r="D271" s="13">
        <v>0</v>
      </c>
      <c r="E271" s="13">
        <v>26</v>
      </c>
      <c r="F271" s="13">
        <v>5</v>
      </c>
      <c r="G271" s="13">
        <v>270</v>
      </c>
      <c r="H271" s="89">
        <v>-0.14680000000000001</v>
      </c>
      <c r="I271" s="90">
        <v>3.6700000000000003E-2</v>
      </c>
      <c r="J271" s="13">
        <v>0</v>
      </c>
      <c r="K271" s="13">
        <v>1</v>
      </c>
      <c r="L271" s="13">
        <v>0</v>
      </c>
      <c r="M271" s="13">
        <v>0</v>
      </c>
      <c r="N271" s="13">
        <v>0</v>
      </c>
      <c r="O271" s="13">
        <v>0</v>
      </c>
      <c r="P271" s="13">
        <v>1</v>
      </c>
      <c r="Q271" s="13">
        <v>1</v>
      </c>
      <c r="R271" s="13">
        <v>1960</v>
      </c>
      <c r="S271" s="13">
        <v>25</v>
      </c>
      <c r="T271" s="13">
        <v>1</v>
      </c>
      <c r="U271" s="13">
        <v>0</v>
      </c>
      <c r="V271" s="13">
        <v>0</v>
      </c>
      <c r="W271" s="13">
        <v>0</v>
      </c>
      <c r="X271" s="13">
        <v>1</v>
      </c>
      <c r="Y271" s="13">
        <v>1</v>
      </c>
      <c r="Z271" s="13">
        <v>0</v>
      </c>
      <c r="AA271" s="13">
        <v>0</v>
      </c>
      <c r="AB271" s="13">
        <v>1</v>
      </c>
      <c r="AC271" s="91">
        <v>1</v>
      </c>
      <c r="AD271" s="91">
        <v>0</v>
      </c>
      <c r="AE271" s="91">
        <v>0</v>
      </c>
      <c r="AF271" s="91">
        <v>0</v>
      </c>
      <c r="AG271" s="91">
        <v>0</v>
      </c>
      <c r="AH271" s="13">
        <v>0</v>
      </c>
      <c r="AI271" s="13">
        <v>0</v>
      </c>
      <c r="AJ271" s="13">
        <v>1</v>
      </c>
    </row>
    <row r="272" spans="1:36" ht="15.2" customHeight="1">
      <c r="A272" s="79" t="s">
        <v>311</v>
      </c>
      <c r="B272" s="13" t="s">
        <v>312</v>
      </c>
      <c r="C272" s="13">
        <v>1997</v>
      </c>
      <c r="D272" s="13">
        <v>0</v>
      </c>
      <c r="E272" s="13">
        <v>26</v>
      </c>
      <c r="F272" s="13">
        <v>6</v>
      </c>
      <c r="G272" s="13">
        <v>271</v>
      </c>
      <c r="H272" s="89">
        <v>-0.15079999999999999</v>
      </c>
      <c r="I272" s="90">
        <v>3.6499999999999998E-2</v>
      </c>
      <c r="J272" s="13">
        <v>0</v>
      </c>
      <c r="K272" s="13">
        <v>1</v>
      </c>
      <c r="L272" s="13">
        <v>0</v>
      </c>
      <c r="M272" s="13">
        <v>0</v>
      </c>
      <c r="N272" s="13">
        <v>0</v>
      </c>
      <c r="O272" s="13">
        <v>0</v>
      </c>
      <c r="P272" s="13">
        <v>1</v>
      </c>
      <c r="Q272" s="13">
        <v>1</v>
      </c>
      <c r="R272" s="13">
        <v>1960</v>
      </c>
      <c r="S272" s="13">
        <v>25</v>
      </c>
      <c r="T272" s="13">
        <v>1</v>
      </c>
      <c r="U272" s="13">
        <v>0</v>
      </c>
      <c r="V272" s="13">
        <v>0</v>
      </c>
      <c r="W272" s="13">
        <v>0</v>
      </c>
      <c r="X272" s="13">
        <v>1</v>
      </c>
      <c r="Y272" s="13">
        <v>1</v>
      </c>
      <c r="Z272" s="13">
        <v>0</v>
      </c>
      <c r="AA272" s="13">
        <v>0</v>
      </c>
      <c r="AB272" s="13">
        <v>1</v>
      </c>
      <c r="AC272" s="91">
        <v>1</v>
      </c>
      <c r="AD272" s="91">
        <v>0</v>
      </c>
      <c r="AE272" s="91">
        <v>1</v>
      </c>
      <c r="AF272" s="91">
        <v>0</v>
      </c>
      <c r="AG272" s="91">
        <v>0</v>
      </c>
      <c r="AH272" s="13">
        <v>0</v>
      </c>
      <c r="AI272" s="13">
        <v>0</v>
      </c>
      <c r="AJ272" s="13">
        <v>1</v>
      </c>
    </row>
    <row r="273" spans="1:36" ht="15.2" customHeight="1">
      <c r="A273" s="79" t="s">
        <v>316</v>
      </c>
      <c r="B273" s="13" t="s">
        <v>277</v>
      </c>
      <c r="C273" s="13">
        <v>1999</v>
      </c>
      <c r="D273" s="13">
        <v>1</v>
      </c>
      <c r="E273" s="13">
        <v>27</v>
      </c>
      <c r="F273" s="13">
        <v>1</v>
      </c>
      <c r="G273" s="13">
        <v>272</v>
      </c>
      <c r="H273" s="89">
        <v>-2.64E-2</v>
      </c>
      <c r="I273" s="90">
        <v>9.1317883085437566E-3</v>
      </c>
      <c r="J273" s="13">
        <v>0</v>
      </c>
      <c r="K273" s="13">
        <v>1</v>
      </c>
      <c r="L273" s="13">
        <v>1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1960</v>
      </c>
      <c r="S273" s="13">
        <v>25</v>
      </c>
      <c r="T273" s="13">
        <v>1</v>
      </c>
      <c r="U273" s="13">
        <v>0</v>
      </c>
      <c r="V273" s="13">
        <v>0</v>
      </c>
      <c r="W273" s="13">
        <v>0</v>
      </c>
      <c r="X273" s="13">
        <v>1</v>
      </c>
      <c r="Y273" s="13">
        <v>0</v>
      </c>
      <c r="Z273" s="13">
        <v>1</v>
      </c>
      <c r="AA273" s="13">
        <v>0</v>
      </c>
      <c r="AB273" s="13">
        <v>0</v>
      </c>
      <c r="AC273" s="91">
        <v>0</v>
      </c>
      <c r="AD273" s="91">
        <v>1</v>
      </c>
      <c r="AE273" s="91">
        <v>1</v>
      </c>
      <c r="AF273" s="91">
        <v>0</v>
      </c>
      <c r="AG273" s="91">
        <v>0</v>
      </c>
      <c r="AH273" s="13">
        <v>0</v>
      </c>
      <c r="AI273" s="13">
        <v>0</v>
      </c>
      <c r="AJ273" s="13">
        <v>0</v>
      </c>
    </row>
    <row r="274" spans="1:36" ht="15.2" customHeight="1">
      <c r="A274" s="79" t="s">
        <v>316</v>
      </c>
      <c r="B274" s="13" t="s">
        <v>277</v>
      </c>
      <c r="C274" s="13">
        <v>1999</v>
      </c>
      <c r="D274" s="13">
        <v>1</v>
      </c>
      <c r="E274" s="13">
        <v>27</v>
      </c>
      <c r="F274" s="13">
        <v>1</v>
      </c>
      <c r="G274" s="13">
        <v>273</v>
      </c>
      <c r="H274" s="89">
        <v>-2.4E-2</v>
      </c>
      <c r="I274" s="90">
        <v>8.3682008368200847E-3</v>
      </c>
      <c r="J274" s="13">
        <v>0</v>
      </c>
      <c r="K274" s="13">
        <v>1</v>
      </c>
      <c r="L274" s="13">
        <v>1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1960</v>
      </c>
      <c r="S274" s="13">
        <v>25</v>
      </c>
      <c r="T274" s="13">
        <v>1</v>
      </c>
      <c r="U274" s="13">
        <v>0</v>
      </c>
      <c r="V274" s="13">
        <v>0</v>
      </c>
      <c r="W274" s="13">
        <v>0</v>
      </c>
      <c r="X274" s="13">
        <v>1</v>
      </c>
      <c r="Y274" s="13">
        <v>0</v>
      </c>
      <c r="Z274" s="13">
        <v>1</v>
      </c>
      <c r="AA274" s="13">
        <v>0</v>
      </c>
      <c r="AB274" s="13">
        <v>0</v>
      </c>
      <c r="AC274" s="91">
        <v>0</v>
      </c>
      <c r="AD274" s="91">
        <v>1</v>
      </c>
      <c r="AE274" s="91">
        <v>1</v>
      </c>
      <c r="AF274" s="91">
        <v>0</v>
      </c>
      <c r="AG274" s="91">
        <v>0</v>
      </c>
      <c r="AH274" s="13">
        <v>0</v>
      </c>
      <c r="AI274" s="13">
        <v>0</v>
      </c>
      <c r="AJ274" s="13">
        <v>0</v>
      </c>
    </row>
    <row r="275" spans="1:36" ht="15.2" customHeight="1">
      <c r="A275" s="79" t="s">
        <v>316</v>
      </c>
      <c r="B275" s="13" t="s">
        <v>277</v>
      </c>
      <c r="C275" s="13">
        <v>1999</v>
      </c>
      <c r="D275" s="13">
        <v>1</v>
      </c>
      <c r="E275" s="13">
        <v>27</v>
      </c>
      <c r="F275" s="13">
        <v>1</v>
      </c>
      <c r="G275" s="13">
        <v>274</v>
      </c>
      <c r="H275" s="89">
        <v>-5.7200000000000003E-3</v>
      </c>
      <c r="I275" s="90">
        <v>8.0677009873060656E-3</v>
      </c>
      <c r="J275" s="13">
        <v>0</v>
      </c>
      <c r="K275" s="13">
        <v>1</v>
      </c>
      <c r="L275" s="13">
        <v>1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1960</v>
      </c>
      <c r="S275" s="13">
        <v>25</v>
      </c>
      <c r="T275" s="13">
        <v>1</v>
      </c>
      <c r="U275" s="13">
        <v>0</v>
      </c>
      <c r="V275" s="13">
        <v>0</v>
      </c>
      <c r="W275" s="13">
        <v>0</v>
      </c>
      <c r="X275" s="13">
        <v>1</v>
      </c>
      <c r="Y275" s="13">
        <v>0</v>
      </c>
      <c r="Z275" s="13">
        <v>1</v>
      </c>
      <c r="AA275" s="13">
        <v>0</v>
      </c>
      <c r="AB275" s="13">
        <v>0</v>
      </c>
      <c r="AC275" s="91">
        <v>0</v>
      </c>
      <c r="AD275" s="91">
        <v>1</v>
      </c>
      <c r="AE275" s="91">
        <v>1</v>
      </c>
      <c r="AF275" s="91">
        <v>0</v>
      </c>
      <c r="AG275" s="91">
        <v>0</v>
      </c>
      <c r="AH275" s="13">
        <v>0</v>
      </c>
      <c r="AI275" s="13">
        <v>0</v>
      </c>
      <c r="AJ275" s="13">
        <v>0</v>
      </c>
    </row>
    <row r="276" spans="1:36" ht="15.2" customHeight="1">
      <c r="A276" s="79" t="s">
        <v>316</v>
      </c>
      <c r="B276" s="13" t="s">
        <v>277</v>
      </c>
      <c r="C276" s="13">
        <v>1999</v>
      </c>
      <c r="D276" s="13">
        <v>1</v>
      </c>
      <c r="E276" s="13">
        <v>27</v>
      </c>
      <c r="F276" s="13">
        <v>1</v>
      </c>
      <c r="G276" s="13">
        <v>275</v>
      </c>
      <c r="H276" s="89">
        <v>-4.7600000000000003E-2</v>
      </c>
      <c r="I276" s="90">
        <v>1.8167938931297711E-2</v>
      </c>
      <c r="J276" s="13">
        <v>0</v>
      </c>
      <c r="K276" s="13">
        <v>1</v>
      </c>
      <c r="L276" s="13">
        <v>0</v>
      </c>
      <c r="M276" s="13">
        <v>0</v>
      </c>
      <c r="N276" s="13">
        <v>0</v>
      </c>
      <c r="O276" s="13">
        <v>0</v>
      </c>
      <c r="P276" s="13">
        <v>1</v>
      </c>
      <c r="Q276" s="13">
        <v>1</v>
      </c>
      <c r="R276" s="13">
        <v>1960</v>
      </c>
      <c r="S276" s="13">
        <v>25</v>
      </c>
      <c r="T276" s="13">
        <v>1</v>
      </c>
      <c r="U276" s="13">
        <v>0</v>
      </c>
      <c r="V276" s="13">
        <v>0</v>
      </c>
      <c r="W276" s="13">
        <v>0</v>
      </c>
      <c r="X276" s="13">
        <v>1</v>
      </c>
      <c r="Y276" s="13">
        <v>0</v>
      </c>
      <c r="Z276" s="13">
        <v>1</v>
      </c>
      <c r="AA276" s="13">
        <v>0</v>
      </c>
      <c r="AB276" s="13">
        <v>0</v>
      </c>
      <c r="AC276" s="91">
        <v>0</v>
      </c>
      <c r="AD276" s="91">
        <v>1</v>
      </c>
      <c r="AE276" s="91">
        <v>1</v>
      </c>
      <c r="AF276" s="91">
        <v>0</v>
      </c>
      <c r="AG276" s="91">
        <v>0</v>
      </c>
      <c r="AH276" s="13">
        <v>0</v>
      </c>
      <c r="AI276" s="13">
        <v>0</v>
      </c>
      <c r="AJ276" s="13">
        <v>0</v>
      </c>
    </row>
    <row r="277" spans="1:36" ht="15.2" customHeight="1">
      <c r="A277" s="79" t="s">
        <v>316</v>
      </c>
      <c r="B277" s="13" t="s">
        <v>277</v>
      </c>
      <c r="C277" s="13">
        <v>1999</v>
      </c>
      <c r="D277" s="13">
        <v>1</v>
      </c>
      <c r="E277" s="13">
        <v>27</v>
      </c>
      <c r="F277" s="13">
        <v>1</v>
      </c>
      <c r="G277" s="13">
        <v>276</v>
      </c>
      <c r="H277" s="89">
        <v>-0.03</v>
      </c>
      <c r="I277" s="90">
        <v>1.7016449234259785E-2</v>
      </c>
      <c r="J277" s="13">
        <v>0</v>
      </c>
      <c r="K277" s="13">
        <v>1</v>
      </c>
      <c r="L277" s="13">
        <v>0</v>
      </c>
      <c r="M277" s="13">
        <v>0</v>
      </c>
      <c r="N277" s="13">
        <v>0</v>
      </c>
      <c r="O277" s="13">
        <v>0</v>
      </c>
      <c r="P277" s="13">
        <v>1</v>
      </c>
      <c r="Q277" s="13">
        <v>1</v>
      </c>
      <c r="R277" s="13">
        <v>1960</v>
      </c>
      <c r="S277" s="13">
        <v>25</v>
      </c>
      <c r="T277" s="13">
        <v>1</v>
      </c>
      <c r="U277" s="13">
        <v>0</v>
      </c>
      <c r="V277" s="13">
        <v>0</v>
      </c>
      <c r="W277" s="13">
        <v>0</v>
      </c>
      <c r="X277" s="13">
        <v>1</v>
      </c>
      <c r="Y277" s="13">
        <v>0</v>
      </c>
      <c r="Z277" s="13">
        <v>1</v>
      </c>
      <c r="AA277" s="13">
        <v>0</v>
      </c>
      <c r="AB277" s="13">
        <v>0</v>
      </c>
      <c r="AC277" s="91">
        <v>0</v>
      </c>
      <c r="AD277" s="91">
        <v>1</v>
      </c>
      <c r="AE277" s="91">
        <v>1</v>
      </c>
      <c r="AF277" s="91">
        <v>0</v>
      </c>
      <c r="AG277" s="91">
        <v>0</v>
      </c>
      <c r="AH277" s="13">
        <v>0</v>
      </c>
      <c r="AI277" s="13">
        <v>0</v>
      </c>
      <c r="AJ277" s="13">
        <v>0</v>
      </c>
    </row>
    <row r="278" spans="1:36" ht="15.2" customHeight="1">
      <c r="A278" s="79" t="s">
        <v>316</v>
      </c>
      <c r="B278" s="13" t="s">
        <v>277</v>
      </c>
      <c r="C278" s="13">
        <v>1999</v>
      </c>
      <c r="D278" s="13">
        <v>1</v>
      </c>
      <c r="E278" s="13">
        <v>27</v>
      </c>
      <c r="F278" s="13">
        <v>1</v>
      </c>
      <c r="G278" s="13">
        <v>277</v>
      </c>
      <c r="H278" s="89">
        <v>-1.1900000000000001E-2</v>
      </c>
      <c r="I278" s="90">
        <v>2.3471400394477319E-2</v>
      </c>
      <c r="J278" s="13">
        <v>0</v>
      </c>
      <c r="K278" s="13">
        <v>1</v>
      </c>
      <c r="L278" s="13">
        <v>0</v>
      </c>
      <c r="M278" s="13">
        <v>0</v>
      </c>
      <c r="N278" s="13">
        <v>0</v>
      </c>
      <c r="O278" s="13">
        <v>0</v>
      </c>
      <c r="P278" s="13">
        <v>1</v>
      </c>
      <c r="Q278" s="13">
        <v>1</v>
      </c>
      <c r="R278" s="13">
        <v>1960</v>
      </c>
      <c r="S278" s="13">
        <v>25</v>
      </c>
      <c r="T278" s="13">
        <v>1</v>
      </c>
      <c r="U278" s="13">
        <v>0</v>
      </c>
      <c r="V278" s="13">
        <v>0</v>
      </c>
      <c r="W278" s="13">
        <v>0</v>
      </c>
      <c r="X278" s="13">
        <v>1</v>
      </c>
      <c r="Y278" s="13">
        <v>0</v>
      </c>
      <c r="Z278" s="13">
        <v>1</v>
      </c>
      <c r="AA278" s="13">
        <v>0</v>
      </c>
      <c r="AB278" s="13">
        <v>0</v>
      </c>
      <c r="AC278" s="91">
        <v>0</v>
      </c>
      <c r="AD278" s="91">
        <v>1</v>
      </c>
      <c r="AE278" s="91">
        <v>1</v>
      </c>
      <c r="AF278" s="91">
        <v>0</v>
      </c>
      <c r="AG278" s="91">
        <v>0</v>
      </c>
      <c r="AH278" s="13">
        <v>0</v>
      </c>
      <c r="AI278" s="13">
        <v>0</v>
      </c>
      <c r="AJ278" s="13">
        <v>0</v>
      </c>
    </row>
    <row r="279" spans="1:36" ht="15.2" customHeight="1">
      <c r="A279" s="79" t="s">
        <v>317</v>
      </c>
      <c r="B279" s="13" t="s">
        <v>280</v>
      </c>
      <c r="C279" s="13">
        <v>2003</v>
      </c>
      <c r="D279" s="13">
        <v>1</v>
      </c>
      <c r="E279" s="13">
        <v>28</v>
      </c>
      <c r="F279" s="13">
        <v>1</v>
      </c>
      <c r="G279" s="13">
        <v>278</v>
      </c>
      <c r="H279" s="89">
        <v>-0.03</v>
      </c>
      <c r="I279" s="90">
        <v>1.1363636363636362E-2</v>
      </c>
      <c r="J279" s="13">
        <v>0</v>
      </c>
      <c r="K279" s="13">
        <v>1</v>
      </c>
      <c r="L279" s="13">
        <v>0</v>
      </c>
      <c r="M279" s="13">
        <v>0</v>
      </c>
      <c r="N279" s="13">
        <v>0</v>
      </c>
      <c r="O279" s="13">
        <v>0</v>
      </c>
      <c r="P279" s="13">
        <v>1</v>
      </c>
      <c r="Q279" s="13">
        <v>1</v>
      </c>
      <c r="R279" s="13">
        <v>1965</v>
      </c>
      <c r="S279" s="13">
        <v>33</v>
      </c>
      <c r="T279" s="13">
        <v>1</v>
      </c>
      <c r="U279" s="13">
        <v>0</v>
      </c>
      <c r="V279" s="13">
        <v>0</v>
      </c>
      <c r="W279" s="13">
        <v>0</v>
      </c>
      <c r="X279" s="13">
        <v>1</v>
      </c>
      <c r="Y279" s="13">
        <v>0</v>
      </c>
      <c r="Z279" s="13">
        <v>1</v>
      </c>
      <c r="AA279" s="13">
        <v>0</v>
      </c>
      <c r="AB279" s="13">
        <v>0</v>
      </c>
      <c r="AC279" s="91">
        <v>1</v>
      </c>
      <c r="AD279" s="91">
        <v>0</v>
      </c>
      <c r="AE279" s="91">
        <v>1</v>
      </c>
      <c r="AF279" s="91">
        <v>0</v>
      </c>
      <c r="AG279" s="91">
        <v>0</v>
      </c>
      <c r="AH279" s="13">
        <v>0</v>
      </c>
      <c r="AI279" s="13">
        <v>0</v>
      </c>
      <c r="AJ279" s="13">
        <v>0</v>
      </c>
    </row>
    <row r="280" spans="1:36" ht="15.2" customHeight="1">
      <c r="A280" s="79" t="s">
        <v>318</v>
      </c>
      <c r="B280" s="13" t="s">
        <v>293</v>
      </c>
      <c r="C280" s="13">
        <v>1997</v>
      </c>
      <c r="D280" s="13">
        <v>0</v>
      </c>
      <c r="E280" s="13">
        <v>29</v>
      </c>
      <c r="F280" s="13">
        <v>1</v>
      </c>
      <c r="G280" s="13">
        <v>279</v>
      </c>
      <c r="H280" s="89">
        <v>-4.5654E-2</v>
      </c>
      <c r="I280" s="90">
        <v>2.0500224517287835E-2</v>
      </c>
      <c r="J280" s="13">
        <v>0</v>
      </c>
      <c r="K280" s="13">
        <v>1</v>
      </c>
      <c r="L280" s="13">
        <v>1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1960</v>
      </c>
      <c r="S280" s="13">
        <v>28</v>
      </c>
      <c r="T280" s="13">
        <v>1</v>
      </c>
      <c r="U280" s="13">
        <v>0</v>
      </c>
      <c r="V280" s="13">
        <v>0</v>
      </c>
      <c r="W280" s="13">
        <v>0</v>
      </c>
      <c r="X280" s="13">
        <v>1</v>
      </c>
      <c r="Y280" s="13">
        <v>1</v>
      </c>
      <c r="Z280" s="13">
        <v>0</v>
      </c>
      <c r="AA280" s="13">
        <v>1</v>
      </c>
      <c r="AB280" s="13">
        <v>0</v>
      </c>
      <c r="AC280" s="91">
        <v>1</v>
      </c>
      <c r="AD280" s="91">
        <v>0</v>
      </c>
      <c r="AE280" s="91">
        <v>1</v>
      </c>
      <c r="AF280" s="91">
        <v>0</v>
      </c>
      <c r="AG280" s="91">
        <v>0</v>
      </c>
      <c r="AH280" s="13">
        <v>0</v>
      </c>
      <c r="AI280" s="13">
        <v>0</v>
      </c>
      <c r="AJ280" s="13">
        <v>1</v>
      </c>
    </row>
    <row r="281" spans="1:36" ht="15.2" customHeight="1">
      <c r="A281" s="79" t="s">
        <v>318</v>
      </c>
      <c r="B281" s="13" t="s">
        <v>293</v>
      </c>
      <c r="C281" s="13">
        <v>1997</v>
      </c>
      <c r="D281" s="13">
        <v>0</v>
      </c>
      <c r="E281" s="13">
        <v>29</v>
      </c>
      <c r="F281" s="13">
        <v>2</v>
      </c>
      <c r="G281" s="13">
        <v>280</v>
      </c>
      <c r="H281" s="89">
        <v>-4.5176000000000001E-2</v>
      </c>
      <c r="I281" s="90">
        <v>2.0885806749884418E-2</v>
      </c>
      <c r="J281" s="13">
        <v>0</v>
      </c>
      <c r="K281" s="13">
        <v>1</v>
      </c>
      <c r="L281" s="13">
        <v>1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1960</v>
      </c>
      <c r="S281" s="13">
        <v>28</v>
      </c>
      <c r="T281" s="13">
        <v>1</v>
      </c>
      <c r="U281" s="13">
        <v>0</v>
      </c>
      <c r="V281" s="13">
        <v>0</v>
      </c>
      <c r="W281" s="13">
        <v>0</v>
      </c>
      <c r="X281" s="13">
        <v>1</v>
      </c>
      <c r="Y281" s="13">
        <v>1</v>
      </c>
      <c r="Z281" s="13">
        <v>0</v>
      </c>
      <c r="AA281" s="13">
        <v>1</v>
      </c>
      <c r="AB281" s="13">
        <v>0</v>
      </c>
      <c r="AC281" s="91">
        <v>1</v>
      </c>
      <c r="AD281" s="91">
        <v>0</v>
      </c>
      <c r="AE281" s="91">
        <v>1</v>
      </c>
      <c r="AF281" s="91">
        <v>0</v>
      </c>
      <c r="AG281" s="91">
        <v>0</v>
      </c>
      <c r="AH281" s="13">
        <v>0</v>
      </c>
      <c r="AI281" s="13">
        <v>0</v>
      </c>
      <c r="AJ281" s="13">
        <v>1</v>
      </c>
    </row>
    <row r="282" spans="1:36" ht="15.2" customHeight="1">
      <c r="A282" s="79" t="s">
        <v>318</v>
      </c>
      <c r="B282" s="13" t="s">
        <v>293</v>
      </c>
      <c r="C282" s="13">
        <v>1997</v>
      </c>
      <c r="D282" s="13">
        <v>0</v>
      </c>
      <c r="E282" s="13">
        <v>29</v>
      </c>
      <c r="F282" s="13">
        <v>3</v>
      </c>
      <c r="G282" s="13">
        <v>281</v>
      </c>
      <c r="H282" s="89">
        <v>-5.2390999999999993E-2</v>
      </c>
      <c r="I282" s="90">
        <v>1.9636806596701646E-2</v>
      </c>
      <c r="J282" s="13">
        <v>0</v>
      </c>
      <c r="K282" s="13">
        <v>1</v>
      </c>
      <c r="L282" s="13">
        <v>1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1960</v>
      </c>
      <c r="S282" s="13">
        <v>28</v>
      </c>
      <c r="T282" s="13">
        <v>1</v>
      </c>
      <c r="U282" s="13">
        <v>0</v>
      </c>
      <c r="V282" s="13">
        <v>0</v>
      </c>
      <c r="W282" s="13">
        <v>0</v>
      </c>
      <c r="X282" s="13">
        <v>1</v>
      </c>
      <c r="Y282" s="13">
        <v>1</v>
      </c>
      <c r="Z282" s="13">
        <v>0</v>
      </c>
      <c r="AA282" s="13">
        <v>1</v>
      </c>
      <c r="AB282" s="13">
        <v>0</v>
      </c>
      <c r="AC282" s="91">
        <v>1</v>
      </c>
      <c r="AD282" s="91">
        <v>0</v>
      </c>
      <c r="AE282" s="91">
        <v>1</v>
      </c>
      <c r="AF282" s="91">
        <v>0</v>
      </c>
      <c r="AG282" s="91">
        <v>0</v>
      </c>
      <c r="AH282" s="13">
        <v>0</v>
      </c>
      <c r="AI282" s="13">
        <v>0</v>
      </c>
      <c r="AJ282" s="13">
        <v>1</v>
      </c>
    </row>
    <row r="283" spans="1:36" ht="15.2" customHeight="1">
      <c r="A283" s="79" t="s">
        <v>318</v>
      </c>
      <c r="B283" s="13" t="s">
        <v>293</v>
      </c>
      <c r="C283" s="13">
        <v>1997</v>
      </c>
      <c r="D283" s="13">
        <v>0</v>
      </c>
      <c r="E283" s="13">
        <v>29</v>
      </c>
      <c r="F283" s="13">
        <v>4</v>
      </c>
      <c r="G283" s="13">
        <v>282</v>
      </c>
      <c r="H283" s="89">
        <v>-5.5384999999999997E-2</v>
      </c>
      <c r="I283" s="90">
        <v>1.971698113207547E-2</v>
      </c>
      <c r="J283" s="13">
        <v>0</v>
      </c>
      <c r="K283" s="13">
        <v>1</v>
      </c>
      <c r="L283" s="13">
        <v>1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v>1960</v>
      </c>
      <c r="S283" s="13">
        <v>28</v>
      </c>
      <c r="T283" s="13">
        <v>1</v>
      </c>
      <c r="U283" s="13">
        <v>0</v>
      </c>
      <c r="V283" s="13">
        <v>0</v>
      </c>
      <c r="W283" s="13">
        <v>0</v>
      </c>
      <c r="X283" s="13">
        <v>1</v>
      </c>
      <c r="Y283" s="13">
        <v>1</v>
      </c>
      <c r="Z283" s="13">
        <v>0</v>
      </c>
      <c r="AA283" s="13">
        <v>1</v>
      </c>
      <c r="AB283" s="13">
        <v>0</v>
      </c>
      <c r="AC283" s="91">
        <v>1</v>
      </c>
      <c r="AD283" s="91">
        <v>0</v>
      </c>
      <c r="AE283" s="91">
        <v>1</v>
      </c>
      <c r="AF283" s="91">
        <v>0</v>
      </c>
      <c r="AG283" s="91">
        <v>0</v>
      </c>
      <c r="AH283" s="13">
        <v>0</v>
      </c>
      <c r="AI283" s="13">
        <v>0</v>
      </c>
      <c r="AJ283" s="13">
        <v>1</v>
      </c>
    </row>
    <row r="284" spans="1:36" ht="15.2" customHeight="1">
      <c r="A284" s="79" t="s">
        <v>318</v>
      </c>
      <c r="B284" s="13" t="s">
        <v>293</v>
      </c>
      <c r="C284" s="13">
        <v>1997</v>
      </c>
      <c r="D284" s="13">
        <v>0</v>
      </c>
      <c r="E284" s="13">
        <v>29</v>
      </c>
      <c r="F284" s="13">
        <v>5</v>
      </c>
      <c r="G284" s="13">
        <v>283</v>
      </c>
      <c r="H284" s="89">
        <v>-3.0897999999999998E-2</v>
      </c>
      <c r="I284" s="90">
        <v>1.8026837806301051E-2</v>
      </c>
      <c r="J284" s="13">
        <v>0</v>
      </c>
      <c r="K284" s="13">
        <v>1</v>
      </c>
      <c r="L284" s="13">
        <v>1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1960</v>
      </c>
      <c r="S284" s="13">
        <v>28</v>
      </c>
      <c r="T284" s="13">
        <v>1</v>
      </c>
      <c r="U284" s="13">
        <v>0</v>
      </c>
      <c r="V284" s="13">
        <v>0</v>
      </c>
      <c r="W284" s="13">
        <v>0</v>
      </c>
      <c r="X284" s="13">
        <v>1</v>
      </c>
      <c r="Y284" s="13">
        <v>1</v>
      </c>
      <c r="Z284" s="13">
        <v>0</v>
      </c>
      <c r="AA284" s="13">
        <v>1</v>
      </c>
      <c r="AB284" s="13">
        <v>0</v>
      </c>
      <c r="AC284" s="91">
        <v>1</v>
      </c>
      <c r="AD284" s="91">
        <v>0</v>
      </c>
      <c r="AE284" s="91">
        <v>1</v>
      </c>
      <c r="AF284" s="91">
        <v>0</v>
      </c>
      <c r="AG284" s="91">
        <v>0</v>
      </c>
      <c r="AH284" s="13">
        <v>0</v>
      </c>
      <c r="AI284" s="13">
        <v>0</v>
      </c>
      <c r="AJ284" s="13">
        <v>1</v>
      </c>
    </row>
    <row r="285" spans="1:36" ht="15.2" customHeight="1">
      <c r="A285" s="79" t="s">
        <v>318</v>
      </c>
      <c r="B285" s="13" t="s">
        <v>293</v>
      </c>
      <c r="C285" s="13">
        <v>1997</v>
      </c>
      <c r="D285" s="13">
        <v>0</v>
      </c>
      <c r="E285" s="13">
        <v>29</v>
      </c>
      <c r="F285" s="13">
        <v>6</v>
      </c>
      <c r="G285" s="13">
        <v>284</v>
      </c>
      <c r="H285" s="89">
        <v>-3.1326E-2</v>
      </c>
      <c r="I285" s="90">
        <v>1.752993844432009E-2</v>
      </c>
      <c r="J285" s="13">
        <v>0</v>
      </c>
      <c r="K285" s="13">
        <v>1</v>
      </c>
      <c r="L285" s="13">
        <v>1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1960</v>
      </c>
      <c r="S285" s="13">
        <v>28</v>
      </c>
      <c r="T285" s="13">
        <v>1</v>
      </c>
      <c r="U285" s="13">
        <v>0</v>
      </c>
      <c r="V285" s="13">
        <v>0</v>
      </c>
      <c r="W285" s="13">
        <v>0</v>
      </c>
      <c r="X285" s="13">
        <v>1</v>
      </c>
      <c r="Y285" s="13">
        <v>1</v>
      </c>
      <c r="Z285" s="13">
        <v>0</v>
      </c>
      <c r="AA285" s="13">
        <v>1</v>
      </c>
      <c r="AB285" s="13">
        <v>0</v>
      </c>
      <c r="AC285" s="91">
        <v>1</v>
      </c>
      <c r="AD285" s="91">
        <v>0</v>
      </c>
      <c r="AE285" s="91">
        <v>1</v>
      </c>
      <c r="AF285" s="91">
        <v>0</v>
      </c>
      <c r="AG285" s="91">
        <v>0</v>
      </c>
      <c r="AH285" s="13">
        <v>0</v>
      </c>
      <c r="AI285" s="13">
        <v>0</v>
      </c>
      <c r="AJ285" s="13">
        <v>1</v>
      </c>
    </row>
    <row r="286" spans="1:36" ht="15.2" customHeight="1">
      <c r="A286" s="79" t="s">
        <v>318</v>
      </c>
      <c r="B286" s="13" t="s">
        <v>293</v>
      </c>
      <c r="C286" s="13">
        <v>1997</v>
      </c>
      <c r="D286" s="13">
        <v>0</v>
      </c>
      <c r="E286" s="13">
        <v>29</v>
      </c>
      <c r="F286" s="13">
        <v>7</v>
      </c>
      <c r="G286" s="13">
        <v>285</v>
      </c>
      <c r="H286" s="89">
        <v>-4.4797999999999998E-2</v>
      </c>
      <c r="I286" s="90">
        <v>1.9468926553672314E-2</v>
      </c>
      <c r="J286" s="13">
        <v>0</v>
      </c>
      <c r="K286" s="13">
        <v>1</v>
      </c>
      <c r="L286" s="13">
        <v>1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1960</v>
      </c>
      <c r="S286" s="13">
        <v>28</v>
      </c>
      <c r="T286" s="13">
        <v>1</v>
      </c>
      <c r="U286" s="13">
        <v>0</v>
      </c>
      <c r="V286" s="13">
        <v>0</v>
      </c>
      <c r="W286" s="13">
        <v>0</v>
      </c>
      <c r="X286" s="13">
        <v>1</v>
      </c>
      <c r="Y286" s="13">
        <v>1</v>
      </c>
      <c r="Z286" s="13">
        <v>0</v>
      </c>
      <c r="AA286" s="13">
        <v>1</v>
      </c>
      <c r="AB286" s="13">
        <v>0</v>
      </c>
      <c r="AC286" s="91">
        <v>1</v>
      </c>
      <c r="AD286" s="91">
        <v>0</v>
      </c>
      <c r="AE286" s="91">
        <v>0</v>
      </c>
      <c r="AF286" s="91">
        <v>1</v>
      </c>
      <c r="AG286" s="91">
        <v>0</v>
      </c>
      <c r="AH286" s="13">
        <v>0</v>
      </c>
      <c r="AI286" s="13">
        <v>0</v>
      </c>
      <c r="AJ286" s="13">
        <v>1</v>
      </c>
    </row>
    <row r="287" spans="1:36" ht="15.2" customHeight="1">
      <c r="A287" s="79" t="s">
        <v>318</v>
      </c>
      <c r="B287" s="13" t="s">
        <v>293</v>
      </c>
      <c r="C287" s="13">
        <v>1997</v>
      </c>
      <c r="D287" s="13">
        <v>0</v>
      </c>
      <c r="E287" s="13">
        <v>29</v>
      </c>
      <c r="F287" s="13">
        <v>8</v>
      </c>
      <c r="G287" s="13">
        <v>286</v>
      </c>
      <c r="H287" s="89">
        <v>-4.9638000000000002E-2</v>
      </c>
      <c r="I287" s="90">
        <v>1.8780930760499435E-2</v>
      </c>
      <c r="J287" s="13">
        <v>0</v>
      </c>
      <c r="K287" s="13">
        <v>1</v>
      </c>
      <c r="L287" s="13">
        <v>1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1960</v>
      </c>
      <c r="S287" s="13">
        <v>28</v>
      </c>
      <c r="T287" s="13">
        <v>1</v>
      </c>
      <c r="U287" s="13">
        <v>0</v>
      </c>
      <c r="V287" s="13">
        <v>0</v>
      </c>
      <c r="W287" s="13">
        <v>0</v>
      </c>
      <c r="X287" s="13">
        <v>1</v>
      </c>
      <c r="Y287" s="13">
        <v>1</v>
      </c>
      <c r="Z287" s="13">
        <v>0</v>
      </c>
      <c r="AA287" s="13">
        <v>1</v>
      </c>
      <c r="AB287" s="13">
        <v>0</v>
      </c>
      <c r="AC287" s="91">
        <v>1</v>
      </c>
      <c r="AD287" s="91">
        <v>0</v>
      </c>
      <c r="AE287" s="91">
        <v>0</v>
      </c>
      <c r="AF287" s="91">
        <v>1</v>
      </c>
      <c r="AG287" s="91">
        <v>0</v>
      </c>
      <c r="AH287" s="13">
        <v>0</v>
      </c>
      <c r="AI287" s="13">
        <v>0</v>
      </c>
      <c r="AJ287" s="13">
        <v>1</v>
      </c>
    </row>
    <row r="288" spans="1:36" ht="15.2" customHeight="1">
      <c r="A288" s="79" t="s">
        <v>318</v>
      </c>
      <c r="B288" s="13" t="s">
        <v>293</v>
      </c>
      <c r="C288" s="13">
        <v>1997</v>
      </c>
      <c r="D288" s="13">
        <v>0</v>
      </c>
      <c r="E288" s="13">
        <v>29</v>
      </c>
      <c r="F288" s="13">
        <v>9</v>
      </c>
      <c r="G288" s="13">
        <v>287</v>
      </c>
      <c r="H288" s="89">
        <v>-6.4897999999999997E-2</v>
      </c>
      <c r="I288" s="90">
        <v>2.6699999999999998E-2</v>
      </c>
      <c r="J288" s="13">
        <v>0</v>
      </c>
      <c r="K288" s="13">
        <v>1</v>
      </c>
      <c r="L288" s="13">
        <v>1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1960</v>
      </c>
      <c r="S288" s="13">
        <v>28</v>
      </c>
      <c r="T288" s="13">
        <v>1</v>
      </c>
      <c r="U288" s="13">
        <v>0</v>
      </c>
      <c r="V288" s="13">
        <v>0</v>
      </c>
      <c r="W288" s="13">
        <v>0</v>
      </c>
      <c r="X288" s="13">
        <v>1</v>
      </c>
      <c r="Y288" s="13">
        <v>1</v>
      </c>
      <c r="Z288" s="13">
        <v>0</v>
      </c>
      <c r="AA288" s="13">
        <v>0</v>
      </c>
      <c r="AB288" s="13">
        <v>1</v>
      </c>
      <c r="AC288" s="91">
        <v>1</v>
      </c>
      <c r="AD288" s="91">
        <v>0</v>
      </c>
      <c r="AE288" s="91">
        <v>0</v>
      </c>
      <c r="AF288" s="91">
        <v>1</v>
      </c>
      <c r="AG288" s="91">
        <v>0</v>
      </c>
      <c r="AH288" s="13">
        <v>0</v>
      </c>
      <c r="AI288" s="13">
        <v>0</v>
      </c>
      <c r="AJ288" s="13">
        <v>1</v>
      </c>
    </row>
    <row r="289" spans="1:36" ht="15.2" customHeight="1">
      <c r="A289" s="79" t="s">
        <v>318</v>
      </c>
      <c r="B289" s="13" t="s">
        <v>293</v>
      </c>
      <c r="C289" s="13">
        <v>1997</v>
      </c>
      <c r="D289" s="13">
        <v>0</v>
      </c>
      <c r="E289" s="13">
        <v>29</v>
      </c>
      <c r="F289" s="13">
        <v>10</v>
      </c>
      <c r="G289" s="13">
        <v>288</v>
      </c>
      <c r="H289" s="89">
        <v>-6.4899999999999999E-2</v>
      </c>
      <c r="I289" s="90">
        <v>2.673E-2</v>
      </c>
      <c r="J289" s="13">
        <v>0</v>
      </c>
      <c r="K289" s="13">
        <v>1</v>
      </c>
      <c r="L289" s="13">
        <v>1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1960</v>
      </c>
      <c r="S289" s="13">
        <v>28</v>
      </c>
      <c r="T289" s="13">
        <v>1</v>
      </c>
      <c r="U289" s="13">
        <v>0</v>
      </c>
      <c r="V289" s="13">
        <v>0</v>
      </c>
      <c r="W289" s="13">
        <v>0</v>
      </c>
      <c r="X289" s="13">
        <v>1</v>
      </c>
      <c r="Y289" s="13">
        <v>1</v>
      </c>
      <c r="Z289" s="13">
        <v>0</v>
      </c>
      <c r="AA289" s="13">
        <v>0</v>
      </c>
      <c r="AB289" s="13">
        <v>1</v>
      </c>
      <c r="AC289" s="91">
        <v>1</v>
      </c>
      <c r="AD289" s="91">
        <v>0</v>
      </c>
      <c r="AE289" s="91">
        <v>0</v>
      </c>
      <c r="AF289" s="91">
        <v>1</v>
      </c>
      <c r="AG289" s="91">
        <v>0</v>
      </c>
      <c r="AH289" s="13">
        <v>0</v>
      </c>
      <c r="AI289" s="13">
        <v>0</v>
      </c>
      <c r="AJ289" s="13">
        <v>1</v>
      </c>
    </row>
    <row r="290" spans="1:36" ht="15.2" customHeight="1">
      <c r="A290" s="79" t="s">
        <v>318</v>
      </c>
      <c r="B290" s="13" t="s">
        <v>293</v>
      </c>
      <c r="C290" s="13">
        <v>1997</v>
      </c>
      <c r="D290" s="13">
        <v>0</v>
      </c>
      <c r="E290" s="13">
        <v>29</v>
      </c>
      <c r="F290" s="13">
        <v>11</v>
      </c>
      <c r="G290" s="13">
        <v>289</v>
      </c>
      <c r="H290" s="89">
        <v>-6.9652000000000006E-2</v>
      </c>
      <c r="I290" s="90">
        <v>2.7120000000000002E-2</v>
      </c>
      <c r="J290" s="13">
        <v>0</v>
      </c>
      <c r="K290" s="13">
        <v>1</v>
      </c>
      <c r="L290" s="13">
        <v>1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1960</v>
      </c>
      <c r="S290" s="13">
        <v>28</v>
      </c>
      <c r="T290" s="13">
        <v>1</v>
      </c>
      <c r="U290" s="13">
        <v>0</v>
      </c>
      <c r="V290" s="13">
        <v>0</v>
      </c>
      <c r="W290" s="13">
        <v>0</v>
      </c>
      <c r="X290" s="13">
        <v>1</v>
      </c>
      <c r="Y290" s="13">
        <v>1</v>
      </c>
      <c r="Z290" s="13">
        <v>1</v>
      </c>
      <c r="AA290" s="13">
        <v>0</v>
      </c>
      <c r="AB290" s="13">
        <v>0</v>
      </c>
      <c r="AC290" s="91">
        <v>1</v>
      </c>
      <c r="AD290" s="91">
        <v>0</v>
      </c>
      <c r="AE290" s="91">
        <v>0</v>
      </c>
      <c r="AF290" s="91">
        <v>1</v>
      </c>
      <c r="AG290" s="91">
        <v>0</v>
      </c>
      <c r="AH290" s="13">
        <v>0</v>
      </c>
      <c r="AI290" s="13">
        <v>0</v>
      </c>
      <c r="AJ290" s="13">
        <v>1</v>
      </c>
    </row>
    <row r="291" spans="1:36" ht="15.2" customHeight="1">
      <c r="A291" s="79" t="s">
        <v>318</v>
      </c>
      <c r="B291" s="13" t="s">
        <v>293</v>
      </c>
      <c r="C291" s="13">
        <v>1997</v>
      </c>
      <c r="D291" s="13">
        <v>0</v>
      </c>
      <c r="E291" s="13">
        <v>29</v>
      </c>
      <c r="F291" s="13">
        <v>12</v>
      </c>
      <c r="G291" s="13">
        <v>290</v>
      </c>
      <c r="H291" s="89">
        <v>-6.8206000000000003E-2</v>
      </c>
      <c r="I291" s="90">
        <v>2.7140000000000001E-2</v>
      </c>
      <c r="J291" s="13">
        <v>0</v>
      </c>
      <c r="K291" s="13">
        <v>1</v>
      </c>
      <c r="L291" s="13">
        <v>1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1960</v>
      </c>
      <c r="S291" s="13">
        <v>28</v>
      </c>
      <c r="T291" s="13">
        <v>1</v>
      </c>
      <c r="U291" s="13">
        <v>0</v>
      </c>
      <c r="V291" s="13">
        <v>0</v>
      </c>
      <c r="W291" s="13">
        <v>0</v>
      </c>
      <c r="X291" s="13">
        <v>1</v>
      </c>
      <c r="Y291" s="13">
        <v>1</v>
      </c>
      <c r="Z291" s="13">
        <v>1</v>
      </c>
      <c r="AA291" s="13">
        <v>0</v>
      </c>
      <c r="AB291" s="13">
        <v>0</v>
      </c>
      <c r="AC291" s="91">
        <v>1</v>
      </c>
      <c r="AD291" s="91">
        <v>0</v>
      </c>
      <c r="AE291" s="91">
        <v>0</v>
      </c>
      <c r="AF291" s="91">
        <v>1</v>
      </c>
      <c r="AG291" s="91">
        <v>0</v>
      </c>
      <c r="AH291" s="13">
        <v>0</v>
      </c>
      <c r="AI291" s="13">
        <v>0</v>
      </c>
      <c r="AJ291" s="13">
        <v>1</v>
      </c>
    </row>
    <row r="292" spans="1:36" ht="15.2" customHeight="1">
      <c r="A292" s="79" t="s">
        <v>318</v>
      </c>
      <c r="B292" s="13" t="s">
        <v>293</v>
      </c>
      <c r="C292" s="13">
        <v>1997</v>
      </c>
      <c r="D292" s="13">
        <v>0</v>
      </c>
      <c r="E292" s="13">
        <v>29</v>
      </c>
      <c r="F292" s="13">
        <v>13</v>
      </c>
      <c r="G292" s="13">
        <v>291</v>
      </c>
      <c r="H292" s="89">
        <v>-3.9384000000000002E-2</v>
      </c>
      <c r="I292" s="90">
        <v>1.9140000000000001E-2</v>
      </c>
      <c r="J292" s="13">
        <v>0</v>
      </c>
      <c r="K292" s="13">
        <v>1</v>
      </c>
      <c r="L292" s="13">
        <v>1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1960</v>
      </c>
      <c r="S292" s="13">
        <v>28</v>
      </c>
      <c r="T292" s="13">
        <v>1</v>
      </c>
      <c r="U292" s="13">
        <v>0</v>
      </c>
      <c r="V292" s="13">
        <v>0</v>
      </c>
      <c r="W292" s="13">
        <v>1</v>
      </c>
      <c r="X292" s="13">
        <v>0</v>
      </c>
      <c r="Y292" s="13">
        <v>1</v>
      </c>
      <c r="Z292" s="13">
        <v>0</v>
      </c>
      <c r="AA292" s="13">
        <v>1</v>
      </c>
      <c r="AB292" s="13">
        <v>0</v>
      </c>
      <c r="AC292" s="91">
        <v>1</v>
      </c>
      <c r="AD292" s="91">
        <v>0</v>
      </c>
      <c r="AE292" s="91">
        <v>0</v>
      </c>
      <c r="AF292" s="91">
        <v>1</v>
      </c>
      <c r="AG292" s="91">
        <v>0</v>
      </c>
      <c r="AH292" s="13">
        <v>0</v>
      </c>
      <c r="AI292" s="13">
        <v>0</v>
      </c>
      <c r="AJ292" s="13">
        <v>1</v>
      </c>
    </row>
    <row r="293" spans="1:36" ht="15.2" customHeight="1">
      <c r="A293" s="79" t="s">
        <v>318</v>
      </c>
      <c r="B293" s="13" t="s">
        <v>293</v>
      </c>
      <c r="C293" s="13">
        <v>1997</v>
      </c>
      <c r="D293" s="13">
        <v>0</v>
      </c>
      <c r="E293" s="13">
        <v>29</v>
      </c>
      <c r="F293" s="13">
        <v>14</v>
      </c>
      <c r="G293" s="13">
        <v>292</v>
      </c>
      <c r="H293" s="89">
        <v>-4.8327999999999996E-2</v>
      </c>
      <c r="I293" s="90">
        <v>2.366E-2</v>
      </c>
      <c r="J293" s="13">
        <v>0</v>
      </c>
      <c r="K293" s="13">
        <v>1</v>
      </c>
      <c r="L293" s="13">
        <v>1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1960</v>
      </c>
      <c r="S293" s="13">
        <v>28</v>
      </c>
      <c r="T293" s="13">
        <v>1</v>
      </c>
      <c r="U293" s="13">
        <v>0</v>
      </c>
      <c r="V293" s="13">
        <v>0</v>
      </c>
      <c r="W293" s="13">
        <v>1</v>
      </c>
      <c r="X293" s="13">
        <v>0</v>
      </c>
      <c r="Y293" s="13">
        <v>1</v>
      </c>
      <c r="Z293" s="13">
        <v>0</v>
      </c>
      <c r="AA293" s="13">
        <v>1</v>
      </c>
      <c r="AB293" s="13">
        <v>0</v>
      </c>
      <c r="AC293" s="91">
        <v>1</v>
      </c>
      <c r="AD293" s="91">
        <v>0</v>
      </c>
      <c r="AE293" s="91">
        <v>0</v>
      </c>
      <c r="AF293" s="91">
        <v>0</v>
      </c>
      <c r="AG293" s="91">
        <v>0</v>
      </c>
      <c r="AH293" s="13">
        <v>0</v>
      </c>
      <c r="AI293" s="13">
        <v>0</v>
      </c>
      <c r="AJ293" s="13">
        <v>1</v>
      </c>
    </row>
    <row r="294" spans="1:36" ht="15.2" customHeight="1">
      <c r="A294" s="79" t="s">
        <v>322</v>
      </c>
      <c r="B294" s="13" t="s">
        <v>323</v>
      </c>
      <c r="C294" s="13">
        <v>2005</v>
      </c>
      <c r="D294" s="13">
        <v>1</v>
      </c>
      <c r="E294" s="13">
        <v>31</v>
      </c>
      <c r="F294" s="13">
        <v>1</v>
      </c>
      <c r="G294" s="13">
        <v>296</v>
      </c>
      <c r="H294" s="89">
        <v>-1.1910000000000001</v>
      </c>
      <c r="I294" s="90">
        <v>1.6774647887323946</v>
      </c>
      <c r="J294" s="13">
        <v>0</v>
      </c>
      <c r="K294" s="13">
        <v>1</v>
      </c>
      <c r="L294" s="13">
        <v>0</v>
      </c>
      <c r="M294" s="13">
        <v>0</v>
      </c>
      <c r="N294" s="13">
        <v>0</v>
      </c>
      <c r="O294" s="13">
        <v>0</v>
      </c>
      <c r="P294" s="13">
        <v>1</v>
      </c>
      <c r="Q294" s="13">
        <v>1</v>
      </c>
      <c r="R294" s="13">
        <v>1992</v>
      </c>
      <c r="S294" s="13">
        <v>7</v>
      </c>
      <c r="T294" s="13">
        <v>0</v>
      </c>
      <c r="U294" s="13">
        <v>1</v>
      </c>
      <c r="V294" s="13">
        <v>0</v>
      </c>
      <c r="W294" s="13">
        <v>1</v>
      </c>
      <c r="X294" s="13">
        <v>0</v>
      </c>
      <c r="Y294" s="13">
        <v>1</v>
      </c>
      <c r="Z294" s="13">
        <v>0</v>
      </c>
      <c r="AA294" s="13">
        <v>1</v>
      </c>
      <c r="AB294" s="13">
        <v>0</v>
      </c>
      <c r="AC294" s="91">
        <v>1</v>
      </c>
      <c r="AD294" s="91">
        <v>0</v>
      </c>
      <c r="AE294" s="91">
        <v>0</v>
      </c>
      <c r="AF294" s="91">
        <v>0</v>
      </c>
      <c r="AG294" s="91">
        <v>0</v>
      </c>
      <c r="AH294" s="13">
        <v>1</v>
      </c>
      <c r="AI294" s="13">
        <v>1</v>
      </c>
      <c r="AJ294" s="13">
        <v>1</v>
      </c>
    </row>
    <row r="295" spans="1:36" ht="15.2" customHeight="1">
      <c r="A295" s="79" t="s">
        <v>322</v>
      </c>
      <c r="B295" s="13" t="s">
        <v>323</v>
      </c>
      <c r="C295" s="13">
        <v>2005</v>
      </c>
      <c r="D295" s="13">
        <v>1</v>
      </c>
      <c r="E295" s="13">
        <v>31</v>
      </c>
      <c r="F295" s="13">
        <v>2</v>
      </c>
      <c r="G295" s="13">
        <v>297</v>
      </c>
      <c r="H295" s="89">
        <v>0.126</v>
      </c>
      <c r="I295" s="90">
        <v>0.11150442477876107</v>
      </c>
      <c r="J295" s="13">
        <v>0</v>
      </c>
      <c r="K295" s="13">
        <v>1</v>
      </c>
      <c r="L295" s="13">
        <v>0</v>
      </c>
      <c r="M295" s="13">
        <v>0</v>
      </c>
      <c r="N295" s="13">
        <v>0</v>
      </c>
      <c r="O295" s="13">
        <v>0</v>
      </c>
      <c r="P295" s="13">
        <v>1</v>
      </c>
      <c r="Q295" s="13">
        <v>1</v>
      </c>
      <c r="R295" s="13">
        <v>1992</v>
      </c>
      <c r="S295" s="13">
        <v>7</v>
      </c>
      <c r="T295" s="13">
        <v>0</v>
      </c>
      <c r="U295" s="13">
        <v>1</v>
      </c>
      <c r="V295" s="13">
        <v>0</v>
      </c>
      <c r="W295" s="13">
        <v>1</v>
      </c>
      <c r="X295" s="13">
        <v>0</v>
      </c>
      <c r="Y295" s="13">
        <v>1</v>
      </c>
      <c r="Z295" s="13">
        <v>0</v>
      </c>
      <c r="AA295" s="13">
        <v>1</v>
      </c>
      <c r="AB295" s="13">
        <v>0</v>
      </c>
      <c r="AC295" s="91">
        <v>1</v>
      </c>
      <c r="AD295" s="91">
        <v>0</v>
      </c>
      <c r="AE295" s="91">
        <v>0</v>
      </c>
      <c r="AF295" s="91">
        <v>0</v>
      </c>
      <c r="AG295" s="91">
        <v>0</v>
      </c>
      <c r="AH295" s="13">
        <v>0</v>
      </c>
      <c r="AI295" s="13">
        <v>1</v>
      </c>
      <c r="AJ295" s="13">
        <v>1</v>
      </c>
    </row>
    <row r="296" spans="1:36" ht="15.2" customHeight="1">
      <c r="A296" s="79" t="s">
        <v>322</v>
      </c>
      <c r="B296" s="13" t="s">
        <v>323</v>
      </c>
      <c r="C296" s="13">
        <v>2005</v>
      </c>
      <c r="D296" s="13">
        <v>1</v>
      </c>
      <c r="E296" s="13">
        <v>31</v>
      </c>
      <c r="F296" s="13">
        <v>3</v>
      </c>
      <c r="G296" s="13">
        <v>298</v>
      </c>
      <c r="H296" s="89">
        <v>-2.048</v>
      </c>
      <c r="I296" s="90">
        <v>1.7504273504273506</v>
      </c>
      <c r="J296" s="13">
        <v>0</v>
      </c>
      <c r="K296" s="13">
        <v>1</v>
      </c>
      <c r="L296" s="13">
        <v>0</v>
      </c>
      <c r="M296" s="13">
        <v>0</v>
      </c>
      <c r="N296" s="13">
        <v>0</v>
      </c>
      <c r="O296" s="13">
        <v>0</v>
      </c>
      <c r="P296" s="13">
        <v>1</v>
      </c>
      <c r="Q296" s="13">
        <v>1</v>
      </c>
      <c r="R296" s="13">
        <v>1992</v>
      </c>
      <c r="S296" s="13">
        <v>7</v>
      </c>
      <c r="T296" s="13">
        <v>0</v>
      </c>
      <c r="U296" s="13">
        <v>1</v>
      </c>
      <c r="V296" s="13">
        <v>0</v>
      </c>
      <c r="W296" s="13">
        <v>1</v>
      </c>
      <c r="X296" s="13">
        <v>0</v>
      </c>
      <c r="Y296" s="13">
        <v>1</v>
      </c>
      <c r="Z296" s="13">
        <v>0</v>
      </c>
      <c r="AA296" s="13">
        <v>1</v>
      </c>
      <c r="AB296" s="13">
        <v>0</v>
      </c>
      <c r="AC296" s="91">
        <v>1</v>
      </c>
      <c r="AD296" s="91">
        <v>0</v>
      </c>
      <c r="AE296" s="91">
        <v>0</v>
      </c>
      <c r="AF296" s="91">
        <v>0</v>
      </c>
      <c r="AG296" s="91">
        <v>0</v>
      </c>
      <c r="AH296" s="13">
        <v>0</v>
      </c>
      <c r="AI296" s="13">
        <v>1</v>
      </c>
      <c r="AJ296" s="13">
        <v>1</v>
      </c>
    </row>
    <row r="297" spans="1:36" ht="15.2" customHeight="1">
      <c r="A297" s="79" t="s">
        <v>322</v>
      </c>
      <c r="B297" s="13" t="s">
        <v>323</v>
      </c>
      <c r="C297" s="13">
        <v>2005</v>
      </c>
      <c r="D297" s="13">
        <v>1</v>
      </c>
      <c r="E297" s="13">
        <v>31</v>
      </c>
      <c r="F297" s="13">
        <v>4</v>
      </c>
      <c r="G297" s="13">
        <v>299</v>
      </c>
      <c r="H297" s="89">
        <v>9.6000000000000002E-2</v>
      </c>
      <c r="I297" s="90">
        <v>0.1142857142857143</v>
      </c>
      <c r="J297" s="13">
        <v>0</v>
      </c>
      <c r="K297" s="13">
        <v>1</v>
      </c>
      <c r="L297" s="13">
        <v>0</v>
      </c>
      <c r="M297" s="13">
        <v>0</v>
      </c>
      <c r="N297" s="13">
        <v>0</v>
      </c>
      <c r="O297" s="13">
        <v>0</v>
      </c>
      <c r="P297" s="13">
        <v>1</v>
      </c>
      <c r="Q297" s="13">
        <v>1</v>
      </c>
      <c r="R297" s="13">
        <v>1992</v>
      </c>
      <c r="S297" s="13">
        <v>7</v>
      </c>
      <c r="T297" s="13">
        <v>0</v>
      </c>
      <c r="U297" s="13">
        <v>1</v>
      </c>
      <c r="V297" s="13">
        <v>0</v>
      </c>
      <c r="W297" s="13">
        <v>1</v>
      </c>
      <c r="X297" s="13">
        <v>0</v>
      </c>
      <c r="Y297" s="13">
        <v>1</v>
      </c>
      <c r="Z297" s="13">
        <v>0</v>
      </c>
      <c r="AA297" s="13">
        <v>1</v>
      </c>
      <c r="AB297" s="13">
        <v>0</v>
      </c>
      <c r="AC297" s="91">
        <v>1</v>
      </c>
      <c r="AD297" s="91">
        <v>0</v>
      </c>
      <c r="AE297" s="91">
        <v>0</v>
      </c>
      <c r="AF297" s="91">
        <v>0</v>
      </c>
      <c r="AG297" s="91">
        <v>0</v>
      </c>
      <c r="AH297" s="13">
        <v>1</v>
      </c>
      <c r="AI297" s="13">
        <v>1</v>
      </c>
      <c r="AJ297" s="13">
        <v>1</v>
      </c>
    </row>
    <row r="298" spans="1:36" ht="15.2" customHeight="1">
      <c r="A298" s="79" t="s">
        <v>324</v>
      </c>
      <c r="B298" s="13" t="s">
        <v>285</v>
      </c>
      <c r="C298" s="13">
        <v>2006</v>
      </c>
      <c r="D298" s="13">
        <v>1</v>
      </c>
      <c r="E298" s="13">
        <v>32</v>
      </c>
      <c r="F298" s="13">
        <v>1</v>
      </c>
      <c r="G298" s="13">
        <v>300</v>
      </c>
      <c r="H298" s="89">
        <v>-7.0999999999999994E-2</v>
      </c>
      <c r="I298" s="90">
        <v>0.57850000000000001</v>
      </c>
      <c r="J298" s="13">
        <v>0</v>
      </c>
      <c r="K298" s="13">
        <v>1</v>
      </c>
      <c r="L298" s="13">
        <v>1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1986</v>
      </c>
      <c r="S298" s="13">
        <v>13</v>
      </c>
      <c r="T298" s="13">
        <v>0</v>
      </c>
      <c r="U298" s="13">
        <v>1</v>
      </c>
      <c r="V298" s="13">
        <v>1</v>
      </c>
      <c r="W298" s="13">
        <v>0</v>
      </c>
      <c r="X298" s="13">
        <v>0</v>
      </c>
      <c r="Y298" s="13">
        <v>1</v>
      </c>
      <c r="Z298" s="13">
        <v>0</v>
      </c>
      <c r="AA298" s="13">
        <v>1</v>
      </c>
      <c r="AB298" s="13">
        <v>0</v>
      </c>
      <c r="AC298" s="91">
        <v>1</v>
      </c>
      <c r="AD298" s="91">
        <v>0</v>
      </c>
      <c r="AE298" s="91">
        <v>0</v>
      </c>
      <c r="AF298" s="91">
        <v>0</v>
      </c>
      <c r="AG298" s="91">
        <v>0</v>
      </c>
      <c r="AH298" s="13">
        <v>0</v>
      </c>
      <c r="AI298" s="13">
        <v>1</v>
      </c>
      <c r="AJ298" s="13">
        <v>1</v>
      </c>
    </row>
    <row r="299" spans="1:36" ht="15.2" customHeight="1">
      <c r="A299" s="79" t="s">
        <v>324</v>
      </c>
      <c r="B299" s="13" t="s">
        <v>285</v>
      </c>
      <c r="C299" s="13">
        <v>2006</v>
      </c>
      <c r="D299" s="13">
        <v>1</v>
      </c>
      <c r="E299" s="13">
        <v>32</v>
      </c>
      <c r="F299" s="13">
        <v>2</v>
      </c>
      <c r="G299" s="13">
        <v>301</v>
      </c>
      <c r="H299" s="89">
        <v>-0.13100000000000001</v>
      </c>
      <c r="I299" s="90">
        <v>5.2299999999999999E-2</v>
      </c>
      <c r="J299" s="13">
        <v>0</v>
      </c>
      <c r="K299" s="13">
        <v>1</v>
      </c>
      <c r="L299" s="13">
        <v>0</v>
      </c>
      <c r="M299" s="13">
        <v>0</v>
      </c>
      <c r="N299" s="13">
        <v>0</v>
      </c>
      <c r="O299" s="13">
        <v>0</v>
      </c>
      <c r="P299" s="13">
        <v>1</v>
      </c>
      <c r="Q299" s="13">
        <v>1</v>
      </c>
      <c r="R299" s="13">
        <v>1986</v>
      </c>
      <c r="S299" s="13">
        <v>13</v>
      </c>
      <c r="T299" s="13">
        <v>0</v>
      </c>
      <c r="U299" s="13">
        <v>1</v>
      </c>
      <c r="V299" s="13">
        <v>1</v>
      </c>
      <c r="W299" s="13">
        <v>0</v>
      </c>
      <c r="X299" s="13">
        <v>0</v>
      </c>
      <c r="Y299" s="13">
        <v>1</v>
      </c>
      <c r="Z299" s="13">
        <v>0</v>
      </c>
      <c r="AA299" s="13">
        <v>1</v>
      </c>
      <c r="AB299" s="13">
        <v>0</v>
      </c>
      <c r="AC299" s="91">
        <v>1</v>
      </c>
      <c r="AD299" s="91">
        <v>0</v>
      </c>
      <c r="AE299" s="91">
        <v>0</v>
      </c>
      <c r="AF299" s="91">
        <v>0</v>
      </c>
      <c r="AG299" s="91">
        <v>0</v>
      </c>
      <c r="AH299" s="13">
        <v>0</v>
      </c>
      <c r="AI299" s="13">
        <v>1</v>
      </c>
      <c r="AJ299" s="13">
        <v>1</v>
      </c>
    </row>
    <row r="300" spans="1:36" ht="15.2" customHeight="1">
      <c r="A300" s="79" t="s">
        <v>324</v>
      </c>
      <c r="B300" s="13" t="s">
        <v>285</v>
      </c>
      <c r="C300" s="13">
        <v>2006</v>
      </c>
      <c r="D300" s="13">
        <v>1</v>
      </c>
      <c r="E300" s="13">
        <v>32</v>
      </c>
      <c r="F300" s="13">
        <v>3</v>
      </c>
      <c r="G300" s="13">
        <v>302</v>
      </c>
      <c r="H300" s="89">
        <v>-0.23430000000000001</v>
      </c>
      <c r="I300" s="90">
        <v>0.1067</v>
      </c>
      <c r="J300" s="13">
        <v>0</v>
      </c>
      <c r="K300" s="13">
        <v>1</v>
      </c>
      <c r="L300" s="13">
        <v>0</v>
      </c>
      <c r="M300" s="13">
        <v>0</v>
      </c>
      <c r="N300" s="13">
        <v>0</v>
      </c>
      <c r="O300" s="13">
        <v>0</v>
      </c>
      <c r="P300" s="13">
        <v>1</v>
      </c>
      <c r="Q300" s="13">
        <v>1</v>
      </c>
      <c r="R300" s="13">
        <v>1986</v>
      </c>
      <c r="S300" s="13">
        <v>13</v>
      </c>
      <c r="T300" s="13">
        <v>0</v>
      </c>
      <c r="U300" s="13">
        <v>1</v>
      </c>
      <c r="V300" s="13">
        <v>1</v>
      </c>
      <c r="W300" s="13">
        <v>0</v>
      </c>
      <c r="X300" s="13">
        <v>0</v>
      </c>
      <c r="Y300" s="13">
        <v>1</v>
      </c>
      <c r="Z300" s="13">
        <v>0</v>
      </c>
      <c r="AA300" s="13">
        <v>1</v>
      </c>
      <c r="AB300" s="13">
        <v>0</v>
      </c>
      <c r="AC300" s="91">
        <v>1</v>
      </c>
      <c r="AD300" s="91">
        <v>0</v>
      </c>
      <c r="AE300" s="91">
        <v>0</v>
      </c>
      <c r="AF300" s="91">
        <v>0</v>
      </c>
      <c r="AG300" s="91">
        <v>0</v>
      </c>
      <c r="AH300" s="13">
        <v>0</v>
      </c>
      <c r="AI300" s="13">
        <v>1</v>
      </c>
      <c r="AJ300" s="13">
        <v>1</v>
      </c>
    </row>
    <row r="301" spans="1:36" ht="15.2" customHeight="1">
      <c r="A301" s="79" t="s">
        <v>324</v>
      </c>
      <c r="B301" s="13" t="s">
        <v>285</v>
      </c>
      <c r="C301" s="13">
        <v>2006</v>
      </c>
      <c r="D301" s="13">
        <v>1</v>
      </c>
      <c r="E301" s="13">
        <v>32</v>
      </c>
      <c r="F301" s="13">
        <v>4</v>
      </c>
      <c r="G301" s="13">
        <v>303</v>
      </c>
      <c r="H301" s="89">
        <v>-0.25580000000000003</v>
      </c>
      <c r="I301" s="90">
        <v>0.15029999999999999</v>
      </c>
      <c r="J301" s="13">
        <v>0</v>
      </c>
      <c r="K301" s="13">
        <v>1</v>
      </c>
      <c r="L301" s="13">
        <v>0</v>
      </c>
      <c r="M301" s="13">
        <v>0</v>
      </c>
      <c r="N301" s="13">
        <v>0</v>
      </c>
      <c r="O301" s="13">
        <v>0</v>
      </c>
      <c r="P301" s="13">
        <v>1</v>
      </c>
      <c r="Q301" s="13">
        <v>1</v>
      </c>
      <c r="R301" s="13">
        <v>1986</v>
      </c>
      <c r="S301" s="13">
        <v>13</v>
      </c>
      <c r="T301" s="13">
        <v>0</v>
      </c>
      <c r="U301" s="13">
        <v>1</v>
      </c>
      <c r="V301" s="13">
        <v>1</v>
      </c>
      <c r="W301" s="13">
        <v>0</v>
      </c>
      <c r="X301" s="13">
        <v>0</v>
      </c>
      <c r="Y301" s="13">
        <v>1</v>
      </c>
      <c r="Z301" s="13">
        <v>0</v>
      </c>
      <c r="AA301" s="13">
        <v>1</v>
      </c>
      <c r="AB301" s="13">
        <v>0</v>
      </c>
      <c r="AC301" s="91">
        <v>1</v>
      </c>
      <c r="AD301" s="91">
        <v>0</v>
      </c>
      <c r="AE301" s="91">
        <v>0</v>
      </c>
      <c r="AF301" s="91">
        <v>0</v>
      </c>
      <c r="AG301" s="91">
        <v>0</v>
      </c>
      <c r="AH301" s="13">
        <v>0</v>
      </c>
      <c r="AI301" s="13">
        <v>1</v>
      </c>
      <c r="AJ301" s="13">
        <v>1</v>
      </c>
    </row>
    <row r="302" spans="1:36" ht="15.2" customHeight="1">
      <c r="A302" s="79" t="s">
        <v>324</v>
      </c>
      <c r="B302" s="13" t="s">
        <v>285</v>
      </c>
      <c r="C302" s="13">
        <v>2006</v>
      </c>
      <c r="D302" s="13">
        <v>1</v>
      </c>
      <c r="E302" s="13">
        <v>32</v>
      </c>
      <c r="F302" s="13">
        <v>5</v>
      </c>
      <c r="G302" s="13">
        <v>304</v>
      </c>
      <c r="H302" s="89">
        <v>-0.25090000000000001</v>
      </c>
      <c r="I302" s="90">
        <v>7.51E-2</v>
      </c>
      <c r="J302" s="13">
        <v>0</v>
      </c>
      <c r="K302" s="13">
        <v>1</v>
      </c>
      <c r="L302" s="13">
        <v>0</v>
      </c>
      <c r="M302" s="13">
        <v>0</v>
      </c>
      <c r="N302" s="13">
        <v>0</v>
      </c>
      <c r="O302" s="13">
        <v>0</v>
      </c>
      <c r="P302" s="13">
        <v>1</v>
      </c>
      <c r="Q302" s="13">
        <v>1</v>
      </c>
      <c r="R302" s="13">
        <v>1986</v>
      </c>
      <c r="S302" s="13">
        <v>13</v>
      </c>
      <c r="T302" s="13">
        <v>0</v>
      </c>
      <c r="U302" s="13">
        <v>1</v>
      </c>
      <c r="V302" s="13">
        <v>1</v>
      </c>
      <c r="W302" s="13">
        <v>0</v>
      </c>
      <c r="X302" s="13">
        <v>0</v>
      </c>
      <c r="Y302" s="13">
        <v>1</v>
      </c>
      <c r="Z302" s="13">
        <v>0</v>
      </c>
      <c r="AA302" s="13">
        <v>1</v>
      </c>
      <c r="AB302" s="13">
        <v>0</v>
      </c>
      <c r="AC302" s="91">
        <v>1</v>
      </c>
      <c r="AD302" s="91">
        <v>0</v>
      </c>
      <c r="AE302" s="91">
        <v>0</v>
      </c>
      <c r="AF302" s="91">
        <v>0</v>
      </c>
      <c r="AG302" s="91">
        <v>0</v>
      </c>
      <c r="AH302" s="13">
        <v>0</v>
      </c>
      <c r="AI302" s="13">
        <v>1</v>
      </c>
      <c r="AJ302" s="13">
        <v>1</v>
      </c>
    </row>
    <row r="303" spans="1:36" ht="15.2" customHeight="1">
      <c r="A303" s="79" t="s">
        <v>324</v>
      </c>
      <c r="B303" s="13" t="s">
        <v>285</v>
      </c>
      <c r="C303" s="13">
        <v>2006</v>
      </c>
      <c r="D303" s="13">
        <v>1</v>
      </c>
      <c r="E303" s="13">
        <v>32</v>
      </c>
      <c r="F303" s="13">
        <v>6</v>
      </c>
      <c r="G303" s="13">
        <v>305</v>
      </c>
      <c r="H303" s="89">
        <v>5.0999999999999997E-2</v>
      </c>
      <c r="I303" s="90">
        <v>4.7E-2</v>
      </c>
      <c r="J303" s="13">
        <v>1</v>
      </c>
      <c r="K303" s="13">
        <v>0</v>
      </c>
      <c r="L303" s="13">
        <v>0</v>
      </c>
      <c r="M303" s="13">
        <v>0</v>
      </c>
      <c r="N303" s="13">
        <v>1</v>
      </c>
      <c r="O303" s="13">
        <v>0</v>
      </c>
      <c r="P303" s="13">
        <v>0</v>
      </c>
      <c r="Q303" s="13">
        <v>0</v>
      </c>
      <c r="R303" s="13">
        <v>1986</v>
      </c>
      <c r="S303" s="13">
        <v>3</v>
      </c>
      <c r="T303" s="13">
        <v>0</v>
      </c>
      <c r="U303" s="13">
        <v>1</v>
      </c>
      <c r="V303" s="13">
        <v>1</v>
      </c>
      <c r="W303" s="13">
        <v>0</v>
      </c>
      <c r="X303" s="13">
        <v>0</v>
      </c>
      <c r="Y303" s="13">
        <v>1</v>
      </c>
      <c r="Z303" s="13">
        <v>0</v>
      </c>
      <c r="AA303" s="13">
        <v>1</v>
      </c>
      <c r="AB303" s="13">
        <v>0</v>
      </c>
      <c r="AC303" s="91">
        <v>1</v>
      </c>
      <c r="AD303" s="91">
        <v>0</v>
      </c>
      <c r="AE303" s="91">
        <v>0</v>
      </c>
      <c r="AF303" s="91">
        <v>0</v>
      </c>
      <c r="AG303" s="91">
        <v>0</v>
      </c>
      <c r="AH303" s="13">
        <v>0</v>
      </c>
      <c r="AI303" s="13">
        <v>1</v>
      </c>
      <c r="AJ303" s="13">
        <v>0</v>
      </c>
    </row>
    <row r="304" spans="1:36" ht="15.2" customHeight="1">
      <c r="A304" s="79" t="s">
        <v>324</v>
      </c>
      <c r="B304" s="13" t="s">
        <v>285</v>
      </c>
      <c r="C304" s="13">
        <v>2006</v>
      </c>
      <c r="D304" s="13">
        <v>1</v>
      </c>
      <c r="E304" s="13">
        <v>32</v>
      </c>
      <c r="F304" s="13">
        <v>7</v>
      </c>
      <c r="G304" s="13">
        <v>306</v>
      </c>
      <c r="H304" s="89">
        <v>0.115</v>
      </c>
      <c r="I304" s="90">
        <v>0.06</v>
      </c>
      <c r="J304" s="13">
        <v>1</v>
      </c>
      <c r="K304" s="13">
        <v>0</v>
      </c>
      <c r="L304" s="13">
        <v>0</v>
      </c>
      <c r="M304" s="13">
        <v>1</v>
      </c>
      <c r="N304" s="13">
        <v>0</v>
      </c>
      <c r="O304" s="13">
        <v>0</v>
      </c>
      <c r="P304" s="13">
        <v>0</v>
      </c>
      <c r="Q304" s="13">
        <v>0</v>
      </c>
      <c r="R304" s="13">
        <v>1986</v>
      </c>
      <c r="S304" s="13">
        <v>3</v>
      </c>
      <c r="T304" s="13">
        <v>0</v>
      </c>
      <c r="U304" s="13">
        <v>1</v>
      </c>
      <c r="V304" s="13">
        <v>1</v>
      </c>
      <c r="W304" s="13">
        <v>0</v>
      </c>
      <c r="X304" s="13">
        <v>0</v>
      </c>
      <c r="Y304" s="13">
        <v>1</v>
      </c>
      <c r="Z304" s="13">
        <v>0</v>
      </c>
      <c r="AA304" s="13">
        <v>1</v>
      </c>
      <c r="AB304" s="13">
        <v>0</v>
      </c>
      <c r="AC304" s="91">
        <v>1</v>
      </c>
      <c r="AD304" s="91">
        <v>0</v>
      </c>
      <c r="AE304" s="91">
        <v>0</v>
      </c>
      <c r="AF304" s="91">
        <v>0</v>
      </c>
      <c r="AG304" s="91">
        <v>1</v>
      </c>
      <c r="AH304" s="13">
        <v>0</v>
      </c>
      <c r="AI304" s="13">
        <v>1</v>
      </c>
      <c r="AJ304" s="13">
        <v>0</v>
      </c>
    </row>
    <row r="305" spans="1:36" ht="15.2" customHeight="1">
      <c r="A305" s="79" t="s">
        <v>324</v>
      </c>
      <c r="B305" s="13" t="s">
        <v>285</v>
      </c>
      <c r="C305" s="13">
        <v>2006</v>
      </c>
      <c r="D305" s="13">
        <v>1</v>
      </c>
      <c r="E305" s="13">
        <v>32</v>
      </c>
      <c r="F305" s="13">
        <v>8</v>
      </c>
      <c r="G305" s="13">
        <v>307</v>
      </c>
      <c r="H305" s="89">
        <v>6.9000000000000006E-2</v>
      </c>
      <c r="I305" s="90">
        <v>7.2999999999999995E-2</v>
      </c>
      <c r="J305" s="13">
        <v>1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1986</v>
      </c>
      <c r="S305" s="13">
        <v>3</v>
      </c>
      <c r="T305" s="13">
        <v>0</v>
      </c>
      <c r="U305" s="13">
        <v>1</v>
      </c>
      <c r="V305" s="13">
        <v>1</v>
      </c>
      <c r="W305" s="13">
        <v>0</v>
      </c>
      <c r="X305" s="13">
        <v>0</v>
      </c>
      <c r="Y305" s="13">
        <v>1</v>
      </c>
      <c r="Z305" s="13">
        <v>0</v>
      </c>
      <c r="AA305" s="13">
        <v>1</v>
      </c>
      <c r="AB305" s="13">
        <v>0</v>
      </c>
      <c r="AC305" s="91">
        <v>1</v>
      </c>
      <c r="AD305" s="91">
        <v>0</v>
      </c>
      <c r="AE305" s="91">
        <v>0</v>
      </c>
      <c r="AF305" s="91">
        <v>0</v>
      </c>
      <c r="AG305" s="91">
        <v>1</v>
      </c>
      <c r="AH305" s="13">
        <v>0</v>
      </c>
      <c r="AI305" s="13">
        <v>1</v>
      </c>
      <c r="AJ305" s="13">
        <v>0</v>
      </c>
    </row>
    <row r="306" spans="1:36" ht="15.2" customHeight="1">
      <c r="A306" s="79" t="s">
        <v>324</v>
      </c>
      <c r="B306" s="13" t="s">
        <v>285</v>
      </c>
      <c r="C306" s="13">
        <v>2006</v>
      </c>
      <c r="D306" s="13">
        <v>1</v>
      </c>
      <c r="E306" s="13">
        <v>32</v>
      </c>
      <c r="F306" s="13">
        <v>9</v>
      </c>
      <c r="G306" s="13">
        <v>308</v>
      </c>
      <c r="H306" s="89">
        <v>4.8000000000000001E-2</v>
      </c>
      <c r="I306" s="90">
        <v>5.8000000000000003E-2</v>
      </c>
      <c r="J306" s="13">
        <v>1</v>
      </c>
      <c r="K306" s="13">
        <v>0</v>
      </c>
      <c r="L306" s="13">
        <v>0</v>
      </c>
      <c r="M306" s="13">
        <v>0</v>
      </c>
      <c r="N306" s="13">
        <v>1</v>
      </c>
      <c r="O306" s="13">
        <v>0</v>
      </c>
      <c r="P306" s="13">
        <v>0</v>
      </c>
      <c r="Q306" s="13">
        <v>0</v>
      </c>
      <c r="R306" s="13">
        <v>1986</v>
      </c>
      <c r="S306" s="13">
        <v>3</v>
      </c>
      <c r="T306" s="13">
        <v>0</v>
      </c>
      <c r="U306" s="13">
        <v>1</v>
      </c>
      <c r="V306" s="13">
        <v>1</v>
      </c>
      <c r="W306" s="13">
        <v>0</v>
      </c>
      <c r="X306" s="13">
        <v>0</v>
      </c>
      <c r="Y306" s="13">
        <v>1</v>
      </c>
      <c r="Z306" s="13">
        <v>0</v>
      </c>
      <c r="AA306" s="13">
        <v>1</v>
      </c>
      <c r="AB306" s="13">
        <v>0</v>
      </c>
      <c r="AC306" s="91">
        <v>1</v>
      </c>
      <c r="AD306" s="91">
        <v>0</v>
      </c>
      <c r="AE306" s="91">
        <v>0</v>
      </c>
      <c r="AF306" s="91">
        <v>0</v>
      </c>
      <c r="AG306" s="91">
        <v>1</v>
      </c>
      <c r="AH306" s="13">
        <v>0</v>
      </c>
      <c r="AI306" s="13">
        <v>1</v>
      </c>
      <c r="AJ306" s="13">
        <v>0</v>
      </c>
    </row>
    <row r="307" spans="1:36" ht="15.2" customHeight="1">
      <c r="A307" s="79" t="s">
        <v>324</v>
      </c>
      <c r="B307" s="13" t="s">
        <v>285</v>
      </c>
      <c r="C307" s="13">
        <v>2006</v>
      </c>
      <c r="D307" s="13">
        <v>1</v>
      </c>
      <c r="E307" s="13">
        <v>32</v>
      </c>
      <c r="F307" s="13">
        <v>10</v>
      </c>
      <c r="G307" s="13">
        <v>309</v>
      </c>
      <c r="H307" s="89">
        <v>0.13800000000000001</v>
      </c>
      <c r="I307" s="90">
        <v>8.1000000000000003E-2</v>
      </c>
      <c r="J307" s="13">
        <v>1</v>
      </c>
      <c r="K307" s="13">
        <v>0</v>
      </c>
      <c r="L307" s="13">
        <v>0</v>
      </c>
      <c r="M307" s="13">
        <v>1</v>
      </c>
      <c r="N307" s="13">
        <v>0</v>
      </c>
      <c r="O307" s="13">
        <v>0</v>
      </c>
      <c r="P307" s="13">
        <v>0</v>
      </c>
      <c r="Q307" s="13">
        <v>0</v>
      </c>
      <c r="R307" s="13">
        <v>1986</v>
      </c>
      <c r="S307" s="13">
        <v>3</v>
      </c>
      <c r="T307" s="13">
        <v>0</v>
      </c>
      <c r="U307" s="13">
        <v>1</v>
      </c>
      <c r="V307" s="13">
        <v>1</v>
      </c>
      <c r="W307" s="13">
        <v>0</v>
      </c>
      <c r="X307" s="13">
        <v>0</v>
      </c>
      <c r="Y307" s="13">
        <v>1</v>
      </c>
      <c r="Z307" s="13">
        <v>0</v>
      </c>
      <c r="AA307" s="13">
        <v>1</v>
      </c>
      <c r="AB307" s="13">
        <v>0</v>
      </c>
      <c r="AC307" s="91">
        <v>1</v>
      </c>
      <c r="AD307" s="91">
        <v>0</v>
      </c>
      <c r="AE307" s="91">
        <v>0</v>
      </c>
      <c r="AF307" s="91">
        <v>0</v>
      </c>
      <c r="AG307" s="91">
        <v>1</v>
      </c>
      <c r="AH307" s="13">
        <v>0</v>
      </c>
      <c r="AI307" s="13">
        <v>1</v>
      </c>
      <c r="AJ307" s="13">
        <v>0</v>
      </c>
    </row>
    <row r="308" spans="1:36" ht="15.2" customHeight="1">
      <c r="A308" s="79" t="s">
        <v>324</v>
      </c>
      <c r="B308" s="13" t="s">
        <v>285</v>
      </c>
      <c r="C308" s="13">
        <v>2006</v>
      </c>
      <c r="D308" s="13">
        <v>1</v>
      </c>
      <c r="E308" s="13">
        <v>32</v>
      </c>
      <c r="F308" s="13">
        <v>11</v>
      </c>
      <c r="G308" s="13">
        <v>310</v>
      </c>
      <c r="H308" s="89">
        <v>4.2000000000000003E-2</v>
      </c>
      <c r="I308" s="90">
        <v>0.129</v>
      </c>
      <c r="J308" s="13">
        <v>1</v>
      </c>
      <c r="K308" s="13">
        <v>0</v>
      </c>
      <c r="L308" s="13">
        <v>0</v>
      </c>
      <c r="M308" s="13">
        <v>0</v>
      </c>
      <c r="N308" s="13">
        <v>1</v>
      </c>
      <c r="O308" s="13">
        <v>0</v>
      </c>
      <c r="P308" s="13">
        <v>0</v>
      </c>
      <c r="Q308" s="13">
        <v>0</v>
      </c>
      <c r="R308" s="13">
        <v>1986</v>
      </c>
      <c r="S308" s="13">
        <v>3</v>
      </c>
      <c r="T308" s="13">
        <v>0</v>
      </c>
      <c r="U308" s="13">
        <v>1</v>
      </c>
      <c r="V308" s="13">
        <v>1</v>
      </c>
      <c r="W308" s="13">
        <v>0</v>
      </c>
      <c r="X308" s="13">
        <v>0</v>
      </c>
      <c r="Y308" s="13">
        <v>1</v>
      </c>
      <c r="Z308" s="13">
        <v>0</v>
      </c>
      <c r="AA308" s="13">
        <v>1</v>
      </c>
      <c r="AB308" s="13">
        <v>0</v>
      </c>
      <c r="AC308" s="91">
        <v>1</v>
      </c>
      <c r="AD308" s="91">
        <v>0</v>
      </c>
      <c r="AE308" s="91">
        <v>0</v>
      </c>
      <c r="AF308" s="91">
        <v>0</v>
      </c>
      <c r="AG308" s="91">
        <v>1</v>
      </c>
      <c r="AH308" s="13">
        <v>0</v>
      </c>
      <c r="AI308" s="13">
        <v>1</v>
      </c>
      <c r="AJ308" s="13">
        <v>0</v>
      </c>
    </row>
    <row r="309" spans="1:36" ht="15.2" customHeight="1">
      <c r="A309" s="79" t="s">
        <v>324</v>
      </c>
      <c r="B309" s="13" t="s">
        <v>285</v>
      </c>
      <c r="C309" s="13">
        <v>2006</v>
      </c>
      <c r="D309" s="13">
        <v>1</v>
      </c>
      <c r="E309" s="13">
        <v>32</v>
      </c>
      <c r="F309" s="13">
        <v>12</v>
      </c>
      <c r="G309" s="13">
        <v>311</v>
      </c>
      <c r="H309" s="89">
        <v>4.1000000000000002E-2</v>
      </c>
      <c r="I309" s="90">
        <v>0.28100000000000003</v>
      </c>
      <c r="J309" s="13">
        <v>1</v>
      </c>
      <c r="K309" s="13">
        <v>0</v>
      </c>
      <c r="L309" s="13">
        <v>0</v>
      </c>
      <c r="M309" s="13">
        <v>1</v>
      </c>
      <c r="N309" s="13">
        <v>0</v>
      </c>
      <c r="O309" s="13">
        <v>0</v>
      </c>
      <c r="P309" s="13">
        <v>0</v>
      </c>
      <c r="Q309" s="13">
        <v>0</v>
      </c>
      <c r="R309" s="13">
        <v>1986</v>
      </c>
      <c r="S309" s="13">
        <v>3</v>
      </c>
      <c r="T309" s="13">
        <v>0</v>
      </c>
      <c r="U309" s="13">
        <v>1</v>
      </c>
      <c r="V309" s="13">
        <v>1</v>
      </c>
      <c r="W309" s="13">
        <v>0</v>
      </c>
      <c r="X309" s="13">
        <v>0</v>
      </c>
      <c r="Y309" s="13">
        <v>1</v>
      </c>
      <c r="Z309" s="13">
        <v>0</v>
      </c>
      <c r="AA309" s="13">
        <v>1</v>
      </c>
      <c r="AB309" s="13">
        <v>0</v>
      </c>
      <c r="AC309" s="91">
        <v>1</v>
      </c>
      <c r="AD309" s="91">
        <v>0</v>
      </c>
      <c r="AE309" s="91">
        <v>0</v>
      </c>
      <c r="AF309" s="91">
        <v>0</v>
      </c>
      <c r="AG309" s="91">
        <v>1</v>
      </c>
      <c r="AH309" s="13">
        <v>0</v>
      </c>
      <c r="AI309" s="13">
        <v>1</v>
      </c>
      <c r="AJ309" s="13">
        <v>0</v>
      </c>
    </row>
    <row r="310" spans="1:36" ht="15.2" customHeight="1">
      <c r="A310" s="79" t="s">
        <v>324</v>
      </c>
      <c r="B310" s="13" t="s">
        <v>285</v>
      </c>
      <c r="C310" s="13">
        <v>2006</v>
      </c>
      <c r="D310" s="13">
        <v>1</v>
      </c>
      <c r="E310" s="13">
        <v>32</v>
      </c>
      <c r="F310" s="13">
        <v>13</v>
      </c>
      <c r="G310" s="13">
        <v>312</v>
      </c>
      <c r="H310" s="89">
        <v>-7.5999999999999998E-2</v>
      </c>
      <c r="I310" s="90">
        <v>9.1999999999999998E-2</v>
      </c>
      <c r="J310" s="13">
        <v>1</v>
      </c>
      <c r="K310" s="13">
        <v>0</v>
      </c>
      <c r="L310" s="13">
        <v>0</v>
      </c>
      <c r="M310" s="13">
        <v>0</v>
      </c>
      <c r="N310" s="13">
        <v>1</v>
      </c>
      <c r="O310" s="13">
        <v>0</v>
      </c>
      <c r="P310" s="13">
        <v>0</v>
      </c>
      <c r="Q310" s="13">
        <v>0</v>
      </c>
      <c r="R310" s="13">
        <v>1986</v>
      </c>
      <c r="S310" s="13">
        <v>3</v>
      </c>
      <c r="T310" s="13">
        <v>0</v>
      </c>
      <c r="U310" s="13">
        <v>1</v>
      </c>
      <c r="V310" s="13">
        <v>1</v>
      </c>
      <c r="W310" s="13">
        <v>0</v>
      </c>
      <c r="X310" s="13">
        <v>0</v>
      </c>
      <c r="Y310" s="13">
        <v>1</v>
      </c>
      <c r="Z310" s="13">
        <v>0</v>
      </c>
      <c r="AA310" s="13">
        <v>1</v>
      </c>
      <c r="AB310" s="13">
        <v>0</v>
      </c>
      <c r="AC310" s="91">
        <v>1</v>
      </c>
      <c r="AD310" s="91">
        <v>0</v>
      </c>
      <c r="AE310" s="91">
        <v>0</v>
      </c>
      <c r="AF310" s="91">
        <v>0</v>
      </c>
      <c r="AG310" s="91">
        <v>1</v>
      </c>
      <c r="AH310" s="13">
        <v>0</v>
      </c>
      <c r="AI310" s="13">
        <v>1</v>
      </c>
      <c r="AJ310" s="13">
        <v>0</v>
      </c>
    </row>
    <row r="311" spans="1:36" ht="15.2" customHeight="1">
      <c r="A311" s="79" t="s">
        <v>324</v>
      </c>
      <c r="B311" s="13" t="s">
        <v>285</v>
      </c>
      <c r="C311" s="13">
        <v>2006</v>
      </c>
      <c r="D311" s="13">
        <v>1</v>
      </c>
      <c r="E311" s="13">
        <v>32</v>
      </c>
      <c r="F311" s="13">
        <v>14</v>
      </c>
      <c r="G311" s="13">
        <v>313</v>
      </c>
      <c r="H311" s="89">
        <v>-0.13600000000000001</v>
      </c>
      <c r="I311" s="90">
        <v>0.14199999999999999</v>
      </c>
      <c r="J311" s="13">
        <v>1</v>
      </c>
      <c r="K311" s="13">
        <v>0</v>
      </c>
      <c r="L311" s="13">
        <v>0</v>
      </c>
      <c r="M311" s="13">
        <v>1</v>
      </c>
      <c r="N311" s="13">
        <v>0</v>
      </c>
      <c r="O311" s="13">
        <v>0</v>
      </c>
      <c r="P311" s="13">
        <v>0</v>
      </c>
      <c r="Q311" s="13">
        <v>0</v>
      </c>
      <c r="R311" s="13">
        <v>1986</v>
      </c>
      <c r="S311" s="13">
        <v>3</v>
      </c>
      <c r="T311" s="13">
        <v>0</v>
      </c>
      <c r="U311" s="13">
        <v>1</v>
      </c>
      <c r="V311" s="13">
        <v>1</v>
      </c>
      <c r="W311" s="13">
        <v>0</v>
      </c>
      <c r="X311" s="13">
        <v>0</v>
      </c>
      <c r="Y311" s="13">
        <v>1</v>
      </c>
      <c r="Z311" s="13">
        <v>0</v>
      </c>
      <c r="AA311" s="13">
        <v>1</v>
      </c>
      <c r="AB311" s="13">
        <v>0</v>
      </c>
      <c r="AC311" s="91">
        <v>1</v>
      </c>
      <c r="AD311" s="91">
        <v>0</v>
      </c>
      <c r="AE311" s="91">
        <v>0</v>
      </c>
      <c r="AF311" s="91">
        <v>0</v>
      </c>
      <c r="AG311" s="91">
        <v>1</v>
      </c>
      <c r="AH311" s="13">
        <v>0</v>
      </c>
      <c r="AI311" s="13">
        <v>1</v>
      </c>
      <c r="AJ311" s="13">
        <v>0</v>
      </c>
    </row>
    <row r="312" spans="1:36" ht="15.2" customHeight="1">
      <c r="A312" s="79" t="s">
        <v>328</v>
      </c>
      <c r="B312" s="13" t="s">
        <v>327</v>
      </c>
      <c r="C312" s="13">
        <v>2004</v>
      </c>
      <c r="D312" s="13">
        <v>0</v>
      </c>
      <c r="E312" s="13">
        <v>33</v>
      </c>
      <c r="F312" s="13">
        <v>1</v>
      </c>
      <c r="G312" s="13">
        <v>314</v>
      </c>
      <c r="H312" s="89">
        <v>-0.44</v>
      </c>
      <c r="I312" s="90">
        <v>0.20560747663551401</v>
      </c>
      <c r="J312" s="13">
        <v>0</v>
      </c>
      <c r="K312" s="13">
        <v>1</v>
      </c>
      <c r="L312" s="13">
        <v>1</v>
      </c>
      <c r="M312" s="13">
        <v>0</v>
      </c>
      <c r="N312" s="13">
        <v>0</v>
      </c>
      <c r="O312" s="13">
        <v>0</v>
      </c>
      <c r="P312" s="13">
        <v>0</v>
      </c>
      <c r="Q312" s="13">
        <v>0</v>
      </c>
      <c r="R312" s="13">
        <v>1980</v>
      </c>
      <c r="S312" s="13">
        <v>20</v>
      </c>
      <c r="T312" s="13">
        <v>1</v>
      </c>
      <c r="U312" s="13">
        <v>0</v>
      </c>
      <c r="V312" s="13">
        <v>1</v>
      </c>
      <c r="W312" s="13">
        <v>0</v>
      </c>
      <c r="X312" s="13">
        <v>0</v>
      </c>
      <c r="Y312" s="13">
        <v>1</v>
      </c>
      <c r="Z312" s="13">
        <v>1</v>
      </c>
      <c r="AA312" s="13">
        <v>0</v>
      </c>
      <c r="AB312" s="13">
        <v>0</v>
      </c>
      <c r="AC312" s="91">
        <v>1</v>
      </c>
      <c r="AD312" s="91">
        <v>0</v>
      </c>
      <c r="AE312" s="91">
        <v>1</v>
      </c>
      <c r="AF312" s="91">
        <v>0</v>
      </c>
      <c r="AG312" s="91">
        <v>0</v>
      </c>
      <c r="AH312" s="13">
        <v>0</v>
      </c>
      <c r="AI312" s="13">
        <v>0</v>
      </c>
      <c r="AJ312" s="13">
        <v>1</v>
      </c>
    </row>
    <row r="313" spans="1:36" ht="15.2" customHeight="1">
      <c r="A313" s="79" t="s">
        <v>328</v>
      </c>
      <c r="B313" s="13" t="s">
        <v>327</v>
      </c>
      <c r="C313" s="13">
        <v>2004</v>
      </c>
      <c r="D313" s="13">
        <v>0</v>
      </c>
      <c r="E313" s="13">
        <v>33</v>
      </c>
      <c r="F313" s="13">
        <v>2</v>
      </c>
      <c r="G313" s="13">
        <v>315</v>
      </c>
      <c r="H313" s="89">
        <v>-0.47</v>
      </c>
      <c r="I313" s="90">
        <v>0.20434782608695654</v>
      </c>
      <c r="J313" s="13">
        <v>0</v>
      </c>
      <c r="K313" s="13">
        <v>1</v>
      </c>
      <c r="L313" s="13">
        <v>1</v>
      </c>
      <c r="M313" s="13">
        <v>0</v>
      </c>
      <c r="N313" s="13">
        <v>0</v>
      </c>
      <c r="O313" s="13">
        <v>0</v>
      </c>
      <c r="P313" s="13">
        <v>0</v>
      </c>
      <c r="Q313" s="13">
        <v>0</v>
      </c>
      <c r="R313" s="13">
        <v>1980</v>
      </c>
      <c r="S313" s="13">
        <v>20</v>
      </c>
      <c r="T313" s="13">
        <v>1</v>
      </c>
      <c r="U313" s="13">
        <v>0</v>
      </c>
      <c r="V313" s="13">
        <v>1</v>
      </c>
      <c r="W313" s="13">
        <v>0</v>
      </c>
      <c r="X313" s="13">
        <v>0</v>
      </c>
      <c r="Y313" s="13">
        <v>1</v>
      </c>
      <c r="Z313" s="13">
        <v>1</v>
      </c>
      <c r="AA313" s="13">
        <v>0</v>
      </c>
      <c r="AB313" s="13">
        <v>0</v>
      </c>
      <c r="AC313" s="91">
        <v>1</v>
      </c>
      <c r="AD313" s="91">
        <v>0</v>
      </c>
      <c r="AE313" s="91">
        <v>1</v>
      </c>
      <c r="AF313" s="91">
        <v>0</v>
      </c>
      <c r="AG313" s="91">
        <v>0</v>
      </c>
      <c r="AH313" s="13">
        <v>0</v>
      </c>
      <c r="AI313" s="13">
        <v>0</v>
      </c>
      <c r="AJ313" s="13">
        <v>1</v>
      </c>
    </row>
    <row r="314" spans="1:36" ht="15.2" customHeight="1">
      <c r="A314" s="79" t="s">
        <v>328</v>
      </c>
      <c r="B314" s="13" t="s">
        <v>327</v>
      </c>
      <c r="C314" s="13">
        <v>2004</v>
      </c>
      <c r="D314" s="13">
        <v>0</v>
      </c>
      <c r="E314" s="13">
        <v>33</v>
      </c>
      <c r="F314" s="13">
        <v>3</v>
      </c>
      <c r="G314" s="13">
        <v>316</v>
      </c>
      <c r="H314" s="89">
        <v>-0.18</v>
      </c>
      <c r="I314" s="90">
        <v>0.11538461538461538</v>
      </c>
      <c r="J314" s="13">
        <v>0</v>
      </c>
      <c r="K314" s="13">
        <v>1</v>
      </c>
      <c r="L314" s="13">
        <v>1</v>
      </c>
      <c r="M314" s="13">
        <v>0</v>
      </c>
      <c r="N314" s="13">
        <v>0</v>
      </c>
      <c r="O314" s="13">
        <v>0</v>
      </c>
      <c r="P314" s="13">
        <v>0</v>
      </c>
      <c r="Q314" s="13">
        <v>0</v>
      </c>
      <c r="R314" s="13">
        <v>1980</v>
      </c>
      <c r="S314" s="13">
        <v>20</v>
      </c>
      <c r="T314" s="13">
        <v>0</v>
      </c>
      <c r="U314" s="13">
        <v>1</v>
      </c>
      <c r="V314" s="13">
        <v>1</v>
      </c>
      <c r="W314" s="13">
        <v>0</v>
      </c>
      <c r="X314" s="13">
        <v>0</v>
      </c>
      <c r="Y314" s="13">
        <v>1</v>
      </c>
      <c r="Z314" s="13">
        <v>1</v>
      </c>
      <c r="AA314" s="13">
        <v>0</v>
      </c>
      <c r="AB314" s="13">
        <v>0</v>
      </c>
      <c r="AC314" s="91">
        <v>1</v>
      </c>
      <c r="AD314" s="91">
        <v>0</v>
      </c>
      <c r="AE314" s="91">
        <v>0</v>
      </c>
      <c r="AF314" s="91">
        <v>0</v>
      </c>
      <c r="AG314" s="91">
        <v>1</v>
      </c>
      <c r="AH314" s="13">
        <v>0</v>
      </c>
      <c r="AI314" s="13">
        <v>0</v>
      </c>
      <c r="AJ314" s="13">
        <v>1</v>
      </c>
    </row>
    <row r="315" spans="1:36" ht="15.2" customHeight="1">
      <c r="A315" s="79" t="s">
        <v>328</v>
      </c>
      <c r="B315" s="13" t="s">
        <v>327</v>
      </c>
      <c r="C315" s="13">
        <v>2004</v>
      </c>
      <c r="D315" s="13">
        <v>0</v>
      </c>
      <c r="E315" s="13">
        <v>33</v>
      </c>
      <c r="F315" s="13">
        <v>4</v>
      </c>
      <c r="G315" s="13">
        <v>317</v>
      </c>
      <c r="H315" s="89">
        <v>-0.04</v>
      </c>
      <c r="I315" s="90">
        <v>0.15384615384615385</v>
      </c>
      <c r="J315" s="13">
        <v>0</v>
      </c>
      <c r="K315" s="13">
        <v>1</v>
      </c>
      <c r="L315" s="13">
        <v>1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13">
        <v>1980</v>
      </c>
      <c r="S315" s="13">
        <v>20</v>
      </c>
      <c r="T315" s="13">
        <v>0</v>
      </c>
      <c r="U315" s="13">
        <v>1</v>
      </c>
      <c r="V315" s="13">
        <v>1</v>
      </c>
      <c r="W315" s="13">
        <v>0</v>
      </c>
      <c r="X315" s="13">
        <v>0</v>
      </c>
      <c r="Y315" s="13">
        <v>1</v>
      </c>
      <c r="Z315" s="13">
        <v>1</v>
      </c>
      <c r="AA315" s="13">
        <v>0</v>
      </c>
      <c r="AB315" s="13">
        <v>0</v>
      </c>
      <c r="AC315" s="91">
        <v>1</v>
      </c>
      <c r="AD315" s="91">
        <v>0</v>
      </c>
      <c r="AE315" s="91">
        <v>0</v>
      </c>
      <c r="AF315" s="91">
        <v>0</v>
      </c>
      <c r="AG315" s="91">
        <v>1</v>
      </c>
      <c r="AH315" s="13">
        <v>0</v>
      </c>
      <c r="AI315" s="13">
        <v>0</v>
      </c>
      <c r="AJ315" s="13">
        <v>1</v>
      </c>
    </row>
    <row r="316" spans="1:36" ht="15.2" customHeight="1">
      <c r="A316" s="79" t="s">
        <v>328</v>
      </c>
      <c r="B316" s="13" t="s">
        <v>327</v>
      </c>
      <c r="C316" s="13">
        <v>2004</v>
      </c>
      <c r="D316" s="13">
        <v>0</v>
      </c>
      <c r="E316" s="13">
        <v>33</v>
      </c>
      <c r="F316" s="13">
        <v>5</v>
      </c>
      <c r="G316" s="13">
        <v>318</v>
      </c>
      <c r="H316" s="89">
        <v>-0.17</v>
      </c>
      <c r="I316" s="90">
        <v>0.12230215827338131</v>
      </c>
      <c r="J316" s="13">
        <v>0</v>
      </c>
      <c r="K316" s="13">
        <v>1</v>
      </c>
      <c r="L316" s="13">
        <v>1</v>
      </c>
      <c r="M316" s="13">
        <v>0</v>
      </c>
      <c r="N316" s="13">
        <v>0</v>
      </c>
      <c r="O316" s="13">
        <v>0</v>
      </c>
      <c r="P316" s="13">
        <v>0</v>
      </c>
      <c r="Q316" s="13">
        <v>0</v>
      </c>
      <c r="R316" s="13">
        <v>1980</v>
      </c>
      <c r="S316" s="13">
        <v>20</v>
      </c>
      <c r="T316" s="13">
        <v>0</v>
      </c>
      <c r="U316" s="13">
        <v>1</v>
      </c>
      <c r="V316" s="13">
        <v>1</v>
      </c>
      <c r="W316" s="13">
        <v>0</v>
      </c>
      <c r="X316" s="13">
        <v>0</v>
      </c>
      <c r="Y316" s="13">
        <v>1</v>
      </c>
      <c r="Z316" s="13">
        <v>1</v>
      </c>
      <c r="AA316" s="13">
        <v>0</v>
      </c>
      <c r="AB316" s="13">
        <v>0</v>
      </c>
      <c r="AC316" s="91">
        <v>1</v>
      </c>
      <c r="AD316" s="91">
        <v>0</v>
      </c>
      <c r="AE316" s="91">
        <v>0</v>
      </c>
      <c r="AF316" s="91">
        <v>0</v>
      </c>
      <c r="AG316" s="91">
        <v>1</v>
      </c>
      <c r="AH316" s="13">
        <v>0</v>
      </c>
      <c r="AI316" s="13">
        <v>0</v>
      </c>
      <c r="AJ316" s="13">
        <v>1</v>
      </c>
    </row>
    <row r="317" spans="1:36" ht="15.2" customHeight="1">
      <c r="A317" s="79" t="s">
        <v>328</v>
      </c>
      <c r="B317" s="13" t="s">
        <v>327</v>
      </c>
      <c r="C317" s="13">
        <v>2004</v>
      </c>
      <c r="D317" s="13">
        <v>0</v>
      </c>
      <c r="E317" s="13">
        <v>33</v>
      </c>
      <c r="F317" s="13">
        <v>6</v>
      </c>
      <c r="G317" s="13">
        <v>319</v>
      </c>
      <c r="H317" s="89">
        <v>-0.03</v>
      </c>
      <c r="I317" s="90">
        <v>0.15</v>
      </c>
      <c r="J317" s="13">
        <v>0</v>
      </c>
      <c r="K317" s="13">
        <v>1</v>
      </c>
      <c r="L317" s="13">
        <v>1</v>
      </c>
      <c r="M317" s="13">
        <v>0</v>
      </c>
      <c r="N317" s="13">
        <v>0</v>
      </c>
      <c r="O317" s="13">
        <v>0</v>
      </c>
      <c r="P317" s="13">
        <v>0</v>
      </c>
      <c r="Q317" s="13">
        <v>0</v>
      </c>
      <c r="R317" s="13">
        <v>1980</v>
      </c>
      <c r="S317" s="13">
        <v>20</v>
      </c>
      <c r="T317" s="13">
        <v>0</v>
      </c>
      <c r="U317" s="13">
        <v>1</v>
      </c>
      <c r="V317" s="13">
        <v>1</v>
      </c>
      <c r="W317" s="13">
        <v>0</v>
      </c>
      <c r="X317" s="13">
        <v>0</v>
      </c>
      <c r="Y317" s="13">
        <v>1</v>
      </c>
      <c r="Z317" s="13">
        <v>1</v>
      </c>
      <c r="AA317" s="13">
        <v>0</v>
      </c>
      <c r="AB317" s="13">
        <v>0</v>
      </c>
      <c r="AC317" s="91">
        <v>1</v>
      </c>
      <c r="AD317" s="91">
        <v>0</v>
      </c>
      <c r="AE317" s="91">
        <v>0</v>
      </c>
      <c r="AF317" s="91">
        <v>0</v>
      </c>
      <c r="AG317" s="91">
        <v>1</v>
      </c>
      <c r="AH317" s="13">
        <v>0</v>
      </c>
      <c r="AI317" s="13">
        <v>0</v>
      </c>
      <c r="AJ317" s="13">
        <v>1</v>
      </c>
    </row>
    <row r="318" spans="1:36" ht="15.2" customHeight="1">
      <c r="A318" s="79" t="s">
        <v>328</v>
      </c>
      <c r="B318" s="13" t="s">
        <v>327</v>
      </c>
      <c r="C318" s="13">
        <v>2004</v>
      </c>
      <c r="D318" s="13">
        <v>0</v>
      </c>
      <c r="E318" s="13">
        <v>33</v>
      </c>
      <c r="F318" s="13">
        <v>7</v>
      </c>
      <c r="G318" s="13">
        <v>320</v>
      </c>
      <c r="H318" s="89">
        <v>-0.22</v>
      </c>
      <c r="I318" s="90">
        <v>0.11891891891891891</v>
      </c>
      <c r="J318" s="13">
        <v>0</v>
      </c>
      <c r="K318" s="13">
        <v>1</v>
      </c>
      <c r="L318" s="13">
        <v>1</v>
      </c>
      <c r="M318" s="13">
        <v>0</v>
      </c>
      <c r="N318" s="13">
        <v>0</v>
      </c>
      <c r="O318" s="13">
        <v>0</v>
      </c>
      <c r="P318" s="13">
        <v>0</v>
      </c>
      <c r="Q318" s="13">
        <v>0</v>
      </c>
      <c r="R318" s="13">
        <v>1980</v>
      </c>
      <c r="S318" s="13">
        <v>20</v>
      </c>
      <c r="T318" s="13">
        <v>0</v>
      </c>
      <c r="U318" s="13">
        <v>1</v>
      </c>
      <c r="V318" s="13">
        <v>1</v>
      </c>
      <c r="W318" s="13">
        <v>0</v>
      </c>
      <c r="X318" s="13">
        <v>0</v>
      </c>
      <c r="Y318" s="13">
        <v>1</v>
      </c>
      <c r="Z318" s="13">
        <v>1</v>
      </c>
      <c r="AA318" s="13">
        <v>0</v>
      </c>
      <c r="AB318" s="13">
        <v>0</v>
      </c>
      <c r="AC318" s="91">
        <v>1</v>
      </c>
      <c r="AD318" s="91">
        <v>0</v>
      </c>
      <c r="AE318" s="91">
        <v>0</v>
      </c>
      <c r="AF318" s="91">
        <v>0</v>
      </c>
      <c r="AG318" s="91">
        <v>1</v>
      </c>
      <c r="AH318" s="13">
        <v>0</v>
      </c>
      <c r="AI318" s="13">
        <v>0</v>
      </c>
      <c r="AJ318" s="13">
        <v>1</v>
      </c>
    </row>
    <row r="319" spans="1:36" ht="15.2" customHeight="1">
      <c r="A319" s="79" t="s">
        <v>328</v>
      </c>
      <c r="B319" s="13" t="s">
        <v>327</v>
      </c>
      <c r="C319" s="13">
        <v>2004</v>
      </c>
      <c r="D319" s="13">
        <v>0</v>
      </c>
      <c r="E319" s="13">
        <v>33</v>
      </c>
      <c r="F319" s="13">
        <v>8</v>
      </c>
      <c r="G319" s="13">
        <v>321</v>
      </c>
      <c r="H319" s="89">
        <v>-0.21</v>
      </c>
      <c r="I319" s="90">
        <v>0.15328467153284669</v>
      </c>
      <c r="J319" s="13">
        <v>0</v>
      </c>
      <c r="K319" s="13">
        <v>1</v>
      </c>
      <c r="L319" s="13">
        <v>1</v>
      </c>
      <c r="M319" s="13">
        <v>0</v>
      </c>
      <c r="N319" s="13">
        <v>0</v>
      </c>
      <c r="O319" s="13">
        <v>0</v>
      </c>
      <c r="P319" s="13">
        <v>0</v>
      </c>
      <c r="Q319" s="13">
        <v>0</v>
      </c>
      <c r="R319" s="13">
        <v>1980</v>
      </c>
      <c r="S319" s="13">
        <v>20</v>
      </c>
      <c r="T319" s="13">
        <v>0</v>
      </c>
      <c r="U319" s="13">
        <v>1</v>
      </c>
      <c r="V319" s="13">
        <v>1</v>
      </c>
      <c r="W319" s="13">
        <v>0</v>
      </c>
      <c r="X319" s="13">
        <v>0</v>
      </c>
      <c r="Y319" s="13">
        <v>1</v>
      </c>
      <c r="Z319" s="13">
        <v>1</v>
      </c>
      <c r="AA319" s="13">
        <v>0</v>
      </c>
      <c r="AB319" s="13">
        <v>0</v>
      </c>
      <c r="AC319" s="91">
        <v>1</v>
      </c>
      <c r="AD319" s="91">
        <v>0</v>
      </c>
      <c r="AE319" s="91">
        <v>0</v>
      </c>
      <c r="AF319" s="91">
        <v>0</v>
      </c>
      <c r="AG319" s="91">
        <v>1</v>
      </c>
      <c r="AH319" s="13">
        <v>0</v>
      </c>
      <c r="AI319" s="13">
        <v>0</v>
      </c>
      <c r="AJ319" s="13">
        <v>1</v>
      </c>
    </row>
    <row r="320" spans="1:36" ht="15.2" customHeight="1">
      <c r="A320" s="79" t="s">
        <v>335</v>
      </c>
      <c r="B320" s="13" t="s">
        <v>334</v>
      </c>
      <c r="C320" s="13">
        <v>2001</v>
      </c>
      <c r="D320" s="13">
        <v>1</v>
      </c>
      <c r="E320" s="13">
        <v>34</v>
      </c>
      <c r="F320" s="13">
        <v>1</v>
      </c>
      <c r="G320" s="13">
        <v>322</v>
      </c>
      <c r="H320" s="89">
        <v>-0.14899999999999999</v>
      </c>
      <c r="I320" s="90">
        <v>2.8000000000000001E-2</v>
      </c>
      <c r="J320" s="13">
        <v>0</v>
      </c>
      <c r="K320" s="13">
        <v>1</v>
      </c>
      <c r="L320" s="13">
        <v>1</v>
      </c>
      <c r="M320" s="13">
        <v>0</v>
      </c>
      <c r="N320" s="13">
        <v>0</v>
      </c>
      <c r="O320" s="13">
        <v>0</v>
      </c>
      <c r="P320" s="13">
        <v>0</v>
      </c>
      <c r="Q320" s="13">
        <v>0</v>
      </c>
      <c r="R320" s="13">
        <v>1988</v>
      </c>
      <c r="S320" s="13">
        <v>9</v>
      </c>
      <c r="T320" s="13">
        <v>0</v>
      </c>
      <c r="U320" s="13">
        <v>1</v>
      </c>
      <c r="V320" s="13">
        <v>1</v>
      </c>
      <c r="W320" s="13">
        <v>0</v>
      </c>
      <c r="X320" s="13">
        <v>0</v>
      </c>
      <c r="Y320" s="13">
        <v>1</v>
      </c>
      <c r="Z320" s="13">
        <v>0</v>
      </c>
      <c r="AA320" s="13">
        <v>0</v>
      </c>
      <c r="AB320" s="13">
        <v>1</v>
      </c>
      <c r="AC320" s="91">
        <v>1</v>
      </c>
      <c r="AD320" s="91">
        <v>0</v>
      </c>
      <c r="AE320" s="91">
        <v>0</v>
      </c>
      <c r="AF320" s="91">
        <v>0</v>
      </c>
      <c r="AG320" s="91">
        <v>1</v>
      </c>
      <c r="AH320" s="13">
        <v>0</v>
      </c>
      <c r="AI320" s="13">
        <v>0</v>
      </c>
      <c r="AJ320" s="13">
        <v>1</v>
      </c>
    </row>
    <row r="321" spans="1:36" ht="15.2" customHeight="1">
      <c r="A321" s="79" t="s">
        <v>335</v>
      </c>
      <c r="B321" s="13" t="s">
        <v>334</v>
      </c>
      <c r="C321" s="13">
        <v>2001</v>
      </c>
      <c r="D321" s="13">
        <v>1</v>
      </c>
      <c r="E321" s="13">
        <v>34</v>
      </c>
      <c r="F321" s="13">
        <v>2</v>
      </c>
      <c r="G321" s="13">
        <v>323</v>
      </c>
      <c r="H321" s="89">
        <v>-0.17299999999999999</v>
      </c>
      <c r="I321" s="90">
        <v>7.5999999999999998E-2</v>
      </c>
      <c r="J321" s="13">
        <v>0</v>
      </c>
      <c r="K321" s="13">
        <v>1</v>
      </c>
      <c r="L321" s="13">
        <v>1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>
        <v>1988</v>
      </c>
      <c r="S321" s="13">
        <v>9</v>
      </c>
      <c r="T321" s="13">
        <v>0</v>
      </c>
      <c r="U321" s="13">
        <v>1</v>
      </c>
      <c r="V321" s="13">
        <v>1</v>
      </c>
      <c r="W321" s="13">
        <v>0</v>
      </c>
      <c r="X321" s="13">
        <v>0</v>
      </c>
      <c r="Y321" s="13">
        <v>1</v>
      </c>
      <c r="Z321" s="13">
        <v>0</v>
      </c>
      <c r="AA321" s="13">
        <v>0</v>
      </c>
      <c r="AB321" s="13">
        <v>1</v>
      </c>
      <c r="AC321" s="91">
        <v>1</v>
      </c>
      <c r="AD321" s="91">
        <v>0</v>
      </c>
      <c r="AE321" s="91">
        <v>0</v>
      </c>
      <c r="AF321" s="91">
        <v>0</v>
      </c>
      <c r="AG321" s="91">
        <v>1</v>
      </c>
      <c r="AH321" s="13">
        <v>0</v>
      </c>
      <c r="AI321" s="13">
        <v>0</v>
      </c>
      <c r="AJ321" s="13">
        <v>1</v>
      </c>
    </row>
    <row r="322" spans="1:36" ht="15.2" customHeight="1">
      <c r="A322" s="79" t="s">
        <v>345</v>
      </c>
      <c r="B322" s="13" t="s">
        <v>344</v>
      </c>
      <c r="C322" s="13">
        <v>2004</v>
      </c>
      <c r="D322" s="13">
        <v>0</v>
      </c>
      <c r="E322" s="13">
        <v>35</v>
      </c>
      <c r="F322" s="13">
        <v>1</v>
      </c>
      <c r="G322" s="13">
        <v>324</v>
      </c>
      <c r="H322" s="89">
        <v>2.8000000000000001E-2</v>
      </c>
      <c r="I322" s="90">
        <v>1.8543046357615896E-2</v>
      </c>
      <c r="J322" s="13">
        <v>0</v>
      </c>
      <c r="K322" s="13">
        <v>1</v>
      </c>
      <c r="L322" s="13">
        <v>1</v>
      </c>
      <c r="M322" s="13">
        <v>0</v>
      </c>
      <c r="N322" s="13">
        <v>0</v>
      </c>
      <c r="O322" s="13">
        <v>0</v>
      </c>
      <c r="P322" s="13">
        <v>0</v>
      </c>
      <c r="Q322" s="13">
        <v>0</v>
      </c>
      <c r="R322" s="13">
        <v>1965</v>
      </c>
      <c r="S322" s="13">
        <v>25</v>
      </c>
      <c r="T322" s="13">
        <v>1</v>
      </c>
      <c r="U322" s="13">
        <v>0</v>
      </c>
      <c r="V322" s="13">
        <v>1</v>
      </c>
      <c r="W322" s="13">
        <v>0</v>
      </c>
      <c r="X322" s="13">
        <v>0</v>
      </c>
      <c r="Y322" s="13">
        <v>1</v>
      </c>
      <c r="Z322" s="13">
        <v>1</v>
      </c>
      <c r="AA322" s="13">
        <v>0</v>
      </c>
      <c r="AB322" s="13">
        <v>0</v>
      </c>
      <c r="AC322" s="91">
        <v>1</v>
      </c>
      <c r="AD322" s="91">
        <v>0</v>
      </c>
      <c r="AE322" s="91">
        <v>0</v>
      </c>
      <c r="AF322" s="91">
        <v>0</v>
      </c>
      <c r="AG322" s="91">
        <v>1</v>
      </c>
      <c r="AH322" s="13">
        <v>0</v>
      </c>
      <c r="AI322" s="13">
        <v>0</v>
      </c>
      <c r="AJ322" s="13">
        <v>1</v>
      </c>
    </row>
    <row r="323" spans="1:36" ht="15.2" customHeight="1">
      <c r="A323" s="79" t="s">
        <v>345</v>
      </c>
      <c r="B323" s="13" t="s">
        <v>344</v>
      </c>
      <c r="C323" s="13">
        <v>2004</v>
      </c>
      <c r="D323" s="13">
        <v>0</v>
      </c>
      <c r="E323" s="13">
        <v>35</v>
      </c>
      <c r="F323" s="13">
        <v>2</v>
      </c>
      <c r="G323" s="13">
        <v>325</v>
      </c>
      <c r="H323" s="89">
        <v>2.3E-2</v>
      </c>
      <c r="I323" s="90">
        <v>1.6788321167883209E-2</v>
      </c>
      <c r="J323" s="13">
        <v>0</v>
      </c>
      <c r="K323" s="13">
        <v>1</v>
      </c>
      <c r="L323" s="13">
        <v>1</v>
      </c>
      <c r="M323" s="13">
        <v>0</v>
      </c>
      <c r="N323" s="13">
        <v>0</v>
      </c>
      <c r="O323" s="13">
        <v>0</v>
      </c>
      <c r="P323" s="13">
        <v>0</v>
      </c>
      <c r="Q323" s="13">
        <v>0</v>
      </c>
      <c r="R323" s="13">
        <v>1965</v>
      </c>
      <c r="S323" s="13">
        <v>25</v>
      </c>
      <c r="T323" s="13">
        <v>1</v>
      </c>
      <c r="U323" s="13">
        <v>0</v>
      </c>
      <c r="V323" s="13">
        <v>0</v>
      </c>
      <c r="W323" s="13">
        <v>1</v>
      </c>
      <c r="X323" s="13">
        <v>0</v>
      </c>
      <c r="Y323" s="13">
        <v>1</v>
      </c>
      <c r="Z323" s="13">
        <v>1</v>
      </c>
      <c r="AA323" s="13">
        <v>0</v>
      </c>
      <c r="AB323" s="13">
        <v>0</v>
      </c>
      <c r="AC323" s="91">
        <v>1</v>
      </c>
      <c r="AD323" s="91">
        <v>0</v>
      </c>
      <c r="AE323" s="91">
        <v>0</v>
      </c>
      <c r="AF323" s="91">
        <v>0</v>
      </c>
      <c r="AG323" s="91">
        <v>1</v>
      </c>
      <c r="AH323" s="13">
        <v>0</v>
      </c>
      <c r="AI323" s="13">
        <v>0</v>
      </c>
      <c r="AJ323" s="13">
        <v>1</v>
      </c>
    </row>
    <row r="324" spans="1:36" ht="15.2" customHeight="1">
      <c r="A324" s="79" t="s">
        <v>345</v>
      </c>
      <c r="B324" s="13" t="s">
        <v>344</v>
      </c>
      <c r="C324" s="13">
        <v>2004</v>
      </c>
      <c r="D324" s="13">
        <v>0</v>
      </c>
      <c r="E324" s="13">
        <v>35</v>
      </c>
      <c r="F324" s="13">
        <v>3</v>
      </c>
      <c r="G324" s="13">
        <v>326</v>
      </c>
      <c r="H324" s="89">
        <v>3.8999999999999998E-3</v>
      </c>
      <c r="I324" s="90">
        <v>1.054054054054054E-2</v>
      </c>
      <c r="J324" s="13">
        <v>0</v>
      </c>
      <c r="K324" s="13">
        <v>1</v>
      </c>
      <c r="L324" s="13">
        <v>1</v>
      </c>
      <c r="M324" s="13">
        <v>0</v>
      </c>
      <c r="N324" s="13">
        <v>0</v>
      </c>
      <c r="O324" s="13">
        <v>0</v>
      </c>
      <c r="P324" s="13">
        <v>0</v>
      </c>
      <c r="Q324" s="13">
        <v>0</v>
      </c>
      <c r="R324" s="13">
        <v>1965</v>
      </c>
      <c r="S324" s="13">
        <v>25</v>
      </c>
      <c r="T324" s="13">
        <v>1</v>
      </c>
      <c r="U324" s="13">
        <v>0</v>
      </c>
      <c r="V324" s="13">
        <v>1</v>
      </c>
      <c r="W324" s="13">
        <v>0</v>
      </c>
      <c r="X324" s="13">
        <v>0</v>
      </c>
      <c r="Y324" s="13">
        <v>1</v>
      </c>
      <c r="Z324" s="13">
        <v>0</v>
      </c>
      <c r="AA324" s="13">
        <v>0</v>
      </c>
      <c r="AB324" s="13">
        <v>1</v>
      </c>
      <c r="AC324" s="91">
        <v>1</v>
      </c>
      <c r="AD324" s="91">
        <v>0</v>
      </c>
      <c r="AE324" s="91">
        <v>0</v>
      </c>
      <c r="AF324" s="91">
        <v>0</v>
      </c>
      <c r="AG324" s="91">
        <v>1</v>
      </c>
      <c r="AH324" s="13">
        <v>0</v>
      </c>
      <c r="AI324" s="13">
        <v>0</v>
      </c>
      <c r="AJ324" s="13">
        <v>1</v>
      </c>
    </row>
    <row r="325" spans="1:36" ht="15.2" customHeight="1">
      <c r="A325" s="79" t="s">
        <v>345</v>
      </c>
      <c r="B325" s="13" t="s">
        <v>344</v>
      </c>
      <c r="C325" s="13">
        <v>2004</v>
      </c>
      <c r="D325" s="13">
        <v>0</v>
      </c>
      <c r="E325" s="13">
        <v>35</v>
      </c>
      <c r="F325" s="13">
        <v>4</v>
      </c>
      <c r="G325" s="13">
        <v>327</v>
      </c>
      <c r="H325" s="89">
        <v>5.0000000000000001E-3</v>
      </c>
      <c r="I325" s="90">
        <v>1.0638297872340427E-2</v>
      </c>
      <c r="J325" s="13">
        <v>0</v>
      </c>
      <c r="K325" s="13">
        <v>1</v>
      </c>
      <c r="L325" s="13">
        <v>1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v>1965</v>
      </c>
      <c r="S325" s="13">
        <v>25</v>
      </c>
      <c r="T325" s="13">
        <v>1</v>
      </c>
      <c r="U325" s="13">
        <v>0</v>
      </c>
      <c r="V325" s="13">
        <v>0</v>
      </c>
      <c r="W325" s="13">
        <v>1</v>
      </c>
      <c r="X325" s="13">
        <v>0</v>
      </c>
      <c r="Y325" s="13">
        <v>1</v>
      </c>
      <c r="Z325" s="13">
        <v>0</v>
      </c>
      <c r="AA325" s="13">
        <v>0</v>
      </c>
      <c r="AB325" s="13">
        <v>1</v>
      </c>
      <c r="AC325" s="91">
        <v>1</v>
      </c>
      <c r="AD325" s="91">
        <v>0</v>
      </c>
      <c r="AE325" s="91">
        <v>0</v>
      </c>
      <c r="AF325" s="91">
        <v>0</v>
      </c>
      <c r="AG325" s="91">
        <v>1</v>
      </c>
      <c r="AH325" s="13">
        <v>0</v>
      </c>
      <c r="AI325" s="13">
        <v>0</v>
      </c>
      <c r="AJ325" s="13">
        <v>1</v>
      </c>
    </row>
    <row r="326" spans="1:36" ht="15.2" customHeight="1">
      <c r="A326" s="79" t="s">
        <v>345</v>
      </c>
      <c r="B326" s="13" t="s">
        <v>344</v>
      </c>
      <c r="C326" s="13">
        <v>2004</v>
      </c>
      <c r="D326" s="13">
        <v>0</v>
      </c>
      <c r="E326" s="13">
        <v>35</v>
      </c>
      <c r="F326" s="13">
        <v>5</v>
      </c>
      <c r="G326" s="13">
        <v>328</v>
      </c>
      <c r="H326" s="89">
        <v>0.05</v>
      </c>
      <c r="I326" s="90">
        <v>2.1645021645021644E-2</v>
      </c>
      <c r="J326" s="13">
        <v>0</v>
      </c>
      <c r="K326" s="13">
        <v>1</v>
      </c>
      <c r="L326" s="13">
        <v>1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>
        <v>1965</v>
      </c>
      <c r="S326" s="13">
        <v>25</v>
      </c>
      <c r="T326" s="13">
        <v>1</v>
      </c>
      <c r="U326" s="13">
        <v>0</v>
      </c>
      <c r="V326" s="13">
        <v>1</v>
      </c>
      <c r="W326" s="13">
        <v>0</v>
      </c>
      <c r="X326" s="13">
        <v>0</v>
      </c>
      <c r="Y326" s="13">
        <v>1</v>
      </c>
      <c r="Z326" s="13">
        <v>1</v>
      </c>
      <c r="AA326" s="13">
        <v>0</v>
      </c>
      <c r="AB326" s="13">
        <v>0</v>
      </c>
      <c r="AC326" s="91">
        <v>1</v>
      </c>
      <c r="AD326" s="91">
        <v>0</v>
      </c>
      <c r="AE326" s="91">
        <v>0</v>
      </c>
      <c r="AF326" s="91">
        <v>0</v>
      </c>
      <c r="AG326" s="91">
        <v>1</v>
      </c>
      <c r="AH326" s="13">
        <v>0</v>
      </c>
      <c r="AI326" s="13">
        <v>0</v>
      </c>
      <c r="AJ326" s="13">
        <v>1</v>
      </c>
    </row>
    <row r="327" spans="1:36" ht="15.2" customHeight="1">
      <c r="A327" s="79" t="s">
        <v>345</v>
      </c>
      <c r="B327" s="13" t="s">
        <v>344</v>
      </c>
      <c r="C327" s="13">
        <v>2004</v>
      </c>
      <c r="D327" s="13">
        <v>0</v>
      </c>
      <c r="E327" s="13">
        <v>35</v>
      </c>
      <c r="F327" s="13">
        <v>6</v>
      </c>
      <c r="G327" s="13">
        <v>329</v>
      </c>
      <c r="H327" s="89">
        <v>4.5999999999999999E-3</v>
      </c>
      <c r="I327" s="90">
        <v>2.0444444444444442E-3</v>
      </c>
      <c r="J327" s="13">
        <v>0</v>
      </c>
      <c r="K327" s="13">
        <v>1</v>
      </c>
      <c r="L327" s="13">
        <v>1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>
        <v>1965</v>
      </c>
      <c r="S327" s="13">
        <v>25</v>
      </c>
      <c r="T327" s="13">
        <v>1</v>
      </c>
      <c r="U327" s="13">
        <v>0</v>
      </c>
      <c r="V327" s="13">
        <v>0</v>
      </c>
      <c r="W327" s="13">
        <v>1</v>
      </c>
      <c r="X327" s="13">
        <v>0</v>
      </c>
      <c r="Y327" s="13">
        <v>1</v>
      </c>
      <c r="Z327" s="13">
        <v>1</v>
      </c>
      <c r="AA327" s="13">
        <v>0</v>
      </c>
      <c r="AB327" s="13">
        <v>0</v>
      </c>
      <c r="AC327" s="91">
        <v>1</v>
      </c>
      <c r="AD327" s="91">
        <v>0</v>
      </c>
      <c r="AE327" s="91">
        <v>0</v>
      </c>
      <c r="AF327" s="91">
        <v>0</v>
      </c>
      <c r="AG327" s="91">
        <v>1</v>
      </c>
      <c r="AH327" s="13">
        <v>0</v>
      </c>
      <c r="AI327" s="13">
        <v>0</v>
      </c>
      <c r="AJ327" s="13">
        <v>1</v>
      </c>
    </row>
    <row r="328" spans="1:36" ht="15.2" customHeight="1">
      <c r="A328" s="79" t="s">
        <v>345</v>
      </c>
      <c r="B328" s="13" t="s">
        <v>344</v>
      </c>
      <c r="C328" s="13">
        <v>2004</v>
      </c>
      <c r="D328" s="13">
        <v>0</v>
      </c>
      <c r="E328" s="13">
        <v>35</v>
      </c>
      <c r="F328" s="13">
        <v>7</v>
      </c>
      <c r="G328" s="13">
        <v>330</v>
      </c>
      <c r="H328" s="89">
        <v>2.3E-2</v>
      </c>
      <c r="I328" s="90">
        <v>1.2849162011173185E-2</v>
      </c>
      <c r="J328" s="13">
        <v>0</v>
      </c>
      <c r="K328" s="13">
        <v>1</v>
      </c>
      <c r="L328" s="13">
        <v>1</v>
      </c>
      <c r="M328" s="13">
        <v>0</v>
      </c>
      <c r="N328" s="13">
        <v>0</v>
      </c>
      <c r="O328" s="13">
        <v>0</v>
      </c>
      <c r="P328" s="13">
        <v>0</v>
      </c>
      <c r="Q328" s="13">
        <v>0</v>
      </c>
      <c r="R328" s="13">
        <v>1965</v>
      </c>
      <c r="S328" s="13">
        <v>25</v>
      </c>
      <c r="T328" s="13">
        <v>1</v>
      </c>
      <c r="U328" s="13">
        <v>0</v>
      </c>
      <c r="V328" s="13">
        <v>1</v>
      </c>
      <c r="W328" s="13">
        <v>0</v>
      </c>
      <c r="X328" s="13">
        <v>0</v>
      </c>
      <c r="Y328" s="13">
        <v>1</v>
      </c>
      <c r="Z328" s="13">
        <v>0</v>
      </c>
      <c r="AA328" s="13">
        <v>0</v>
      </c>
      <c r="AB328" s="13">
        <v>1</v>
      </c>
      <c r="AC328" s="91">
        <v>1</v>
      </c>
      <c r="AD328" s="91">
        <v>0</v>
      </c>
      <c r="AE328" s="91">
        <v>0</v>
      </c>
      <c r="AF328" s="91">
        <v>0</v>
      </c>
      <c r="AG328" s="91">
        <v>1</v>
      </c>
      <c r="AH328" s="13">
        <v>0</v>
      </c>
      <c r="AI328" s="13">
        <v>0</v>
      </c>
      <c r="AJ328" s="13">
        <v>1</v>
      </c>
    </row>
    <row r="329" spans="1:36" ht="15.2" customHeight="1">
      <c r="A329" s="79" t="s">
        <v>345</v>
      </c>
      <c r="B329" s="13" t="s">
        <v>344</v>
      </c>
      <c r="C329" s="13">
        <v>2004</v>
      </c>
      <c r="D329" s="13">
        <v>0</v>
      </c>
      <c r="E329" s="13">
        <v>35</v>
      </c>
      <c r="F329" s="13">
        <v>8</v>
      </c>
      <c r="G329" s="13">
        <v>331</v>
      </c>
      <c r="H329" s="89">
        <v>2.4E-2</v>
      </c>
      <c r="I329" s="90">
        <v>1.2435233160621763E-2</v>
      </c>
      <c r="J329" s="13">
        <v>0</v>
      </c>
      <c r="K329" s="13">
        <v>1</v>
      </c>
      <c r="L329" s="13">
        <v>1</v>
      </c>
      <c r="M329" s="13">
        <v>0</v>
      </c>
      <c r="N329" s="13">
        <v>0</v>
      </c>
      <c r="O329" s="13">
        <v>0</v>
      </c>
      <c r="P329" s="13">
        <v>0</v>
      </c>
      <c r="Q329" s="13">
        <v>0</v>
      </c>
      <c r="R329" s="13">
        <v>1965</v>
      </c>
      <c r="S329" s="13">
        <v>25</v>
      </c>
      <c r="T329" s="13">
        <v>1</v>
      </c>
      <c r="U329" s="13">
        <v>0</v>
      </c>
      <c r="V329" s="13">
        <v>0</v>
      </c>
      <c r="W329" s="13">
        <v>1</v>
      </c>
      <c r="X329" s="13">
        <v>0</v>
      </c>
      <c r="Y329" s="13">
        <v>1</v>
      </c>
      <c r="Z329" s="13">
        <v>0</v>
      </c>
      <c r="AA329" s="13">
        <v>0</v>
      </c>
      <c r="AB329" s="13">
        <v>1</v>
      </c>
      <c r="AC329" s="91">
        <v>1</v>
      </c>
      <c r="AD329" s="91">
        <v>0</v>
      </c>
      <c r="AE329" s="91">
        <v>0</v>
      </c>
      <c r="AF329" s="91">
        <v>0</v>
      </c>
      <c r="AG329" s="91">
        <v>1</v>
      </c>
      <c r="AH329" s="13">
        <v>0</v>
      </c>
      <c r="AI329" s="13">
        <v>0</v>
      </c>
      <c r="AJ329" s="13">
        <v>1</v>
      </c>
    </row>
    <row r="330" spans="1:36" ht="15.2" customHeight="1">
      <c r="A330" s="79" t="s">
        <v>345</v>
      </c>
      <c r="B330" s="13" t="s">
        <v>344</v>
      </c>
      <c r="C330" s="13">
        <v>2004</v>
      </c>
      <c r="D330" s="13">
        <v>0</v>
      </c>
      <c r="E330" s="13">
        <v>35</v>
      </c>
      <c r="F330" s="13">
        <v>9</v>
      </c>
      <c r="G330" s="13">
        <v>332</v>
      </c>
      <c r="H330" s="89">
        <v>-0.02</v>
      </c>
      <c r="I330" s="90">
        <v>2.3809523809523812E-2</v>
      </c>
      <c r="J330" s="13">
        <v>0</v>
      </c>
      <c r="K330" s="13">
        <v>1</v>
      </c>
      <c r="L330" s="13">
        <v>1</v>
      </c>
      <c r="M330" s="13">
        <v>0</v>
      </c>
      <c r="N330" s="13">
        <v>0</v>
      </c>
      <c r="O330" s="13">
        <v>0</v>
      </c>
      <c r="P330" s="13">
        <v>0</v>
      </c>
      <c r="Q330" s="13">
        <v>0</v>
      </c>
      <c r="R330" s="13">
        <v>1965</v>
      </c>
      <c r="S330" s="13">
        <v>25</v>
      </c>
      <c r="T330" s="13">
        <v>1</v>
      </c>
      <c r="U330" s="13">
        <v>0</v>
      </c>
      <c r="V330" s="13">
        <v>1</v>
      </c>
      <c r="W330" s="13">
        <v>0</v>
      </c>
      <c r="X330" s="13">
        <v>0</v>
      </c>
      <c r="Y330" s="13">
        <v>1</v>
      </c>
      <c r="Z330" s="13">
        <v>1</v>
      </c>
      <c r="AA330" s="13">
        <v>0</v>
      </c>
      <c r="AB330" s="13">
        <v>0</v>
      </c>
      <c r="AC330" s="91">
        <v>1</v>
      </c>
      <c r="AD330" s="91">
        <v>0</v>
      </c>
      <c r="AE330" s="91">
        <v>0</v>
      </c>
      <c r="AF330" s="91">
        <v>0</v>
      </c>
      <c r="AG330" s="91">
        <v>1</v>
      </c>
      <c r="AH330" s="13">
        <v>0</v>
      </c>
      <c r="AI330" s="13">
        <v>0</v>
      </c>
      <c r="AJ330" s="13">
        <v>1</v>
      </c>
    </row>
    <row r="331" spans="1:36" ht="15.2" customHeight="1">
      <c r="A331" s="79" t="s">
        <v>345</v>
      </c>
      <c r="B331" s="13" t="s">
        <v>344</v>
      </c>
      <c r="C331" s="13">
        <v>2004</v>
      </c>
      <c r="D331" s="13">
        <v>0</v>
      </c>
      <c r="E331" s="13">
        <v>35</v>
      </c>
      <c r="F331" s="13">
        <v>10</v>
      </c>
      <c r="G331" s="13">
        <v>333</v>
      </c>
      <c r="H331" s="89">
        <v>-1.7000000000000001E-2</v>
      </c>
      <c r="I331" s="90">
        <v>2.2077922077922078E-2</v>
      </c>
      <c r="J331" s="13">
        <v>0</v>
      </c>
      <c r="K331" s="13">
        <v>1</v>
      </c>
      <c r="L331" s="13">
        <v>1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>
        <v>1965</v>
      </c>
      <c r="S331" s="13">
        <v>25</v>
      </c>
      <c r="T331" s="13">
        <v>1</v>
      </c>
      <c r="U331" s="13">
        <v>0</v>
      </c>
      <c r="V331" s="13">
        <v>0</v>
      </c>
      <c r="W331" s="13">
        <v>1</v>
      </c>
      <c r="X331" s="13">
        <v>0</v>
      </c>
      <c r="Y331" s="13">
        <v>1</v>
      </c>
      <c r="Z331" s="13">
        <v>1</v>
      </c>
      <c r="AA331" s="13">
        <v>0</v>
      </c>
      <c r="AB331" s="13">
        <v>0</v>
      </c>
      <c r="AC331" s="91">
        <v>1</v>
      </c>
      <c r="AD331" s="91">
        <v>0</v>
      </c>
      <c r="AE331" s="91">
        <v>0</v>
      </c>
      <c r="AF331" s="91">
        <v>0</v>
      </c>
      <c r="AG331" s="91">
        <v>1</v>
      </c>
      <c r="AH331" s="13">
        <v>0</v>
      </c>
      <c r="AI331" s="13">
        <v>0</v>
      </c>
      <c r="AJ331" s="13">
        <v>1</v>
      </c>
    </row>
    <row r="332" spans="1:36" ht="15.2" customHeight="1">
      <c r="A332" s="79" t="s">
        <v>345</v>
      </c>
      <c r="B332" s="13" t="s">
        <v>344</v>
      </c>
      <c r="C332" s="13">
        <v>2004</v>
      </c>
      <c r="D332" s="13">
        <v>0</v>
      </c>
      <c r="E332" s="13">
        <v>35</v>
      </c>
      <c r="F332" s="13">
        <v>11</v>
      </c>
      <c r="G332" s="13">
        <v>334</v>
      </c>
      <c r="H332" s="89">
        <v>-2.7E-2</v>
      </c>
      <c r="I332" s="90">
        <v>1.5882352941176472E-2</v>
      </c>
      <c r="J332" s="13">
        <v>0</v>
      </c>
      <c r="K332" s="13">
        <v>1</v>
      </c>
      <c r="L332" s="13">
        <v>1</v>
      </c>
      <c r="M332" s="13">
        <v>0</v>
      </c>
      <c r="N332" s="13">
        <v>0</v>
      </c>
      <c r="O332" s="13">
        <v>0</v>
      </c>
      <c r="P332" s="13">
        <v>0</v>
      </c>
      <c r="Q332" s="13">
        <v>0</v>
      </c>
      <c r="R332" s="13">
        <v>1965</v>
      </c>
      <c r="S332" s="13">
        <v>25</v>
      </c>
      <c r="T332" s="13">
        <v>1</v>
      </c>
      <c r="U332" s="13">
        <v>0</v>
      </c>
      <c r="V332" s="13">
        <v>1</v>
      </c>
      <c r="W332" s="13">
        <v>0</v>
      </c>
      <c r="X332" s="13">
        <v>0</v>
      </c>
      <c r="Y332" s="13">
        <v>1</v>
      </c>
      <c r="Z332" s="13">
        <v>0</v>
      </c>
      <c r="AA332" s="13">
        <v>0</v>
      </c>
      <c r="AB332" s="13">
        <v>1</v>
      </c>
      <c r="AC332" s="91">
        <v>1</v>
      </c>
      <c r="AD332" s="91">
        <v>0</v>
      </c>
      <c r="AE332" s="91">
        <v>0</v>
      </c>
      <c r="AF332" s="91">
        <v>0</v>
      </c>
      <c r="AG332" s="91">
        <v>1</v>
      </c>
      <c r="AH332" s="13">
        <v>0</v>
      </c>
      <c r="AI332" s="13">
        <v>0</v>
      </c>
      <c r="AJ332" s="13">
        <v>1</v>
      </c>
    </row>
    <row r="333" spans="1:36" ht="15.2" customHeight="1">
      <c r="A333" s="79" t="s">
        <v>345</v>
      </c>
      <c r="B333" s="13" t="s">
        <v>344</v>
      </c>
      <c r="C333" s="13">
        <v>2004</v>
      </c>
      <c r="D333" s="13">
        <v>0</v>
      </c>
      <c r="E333" s="13">
        <v>35</v>
      </c>
      <c r="F333" s="13">
        <v>12</v>
      </c>
      <c r="G333" s="13">
        <v>335</v>
      </c>
      <c r="H333" s="89">
        <v>-0.02</v>
      </c>
      <c r="I333" s="90">
        <v>1.5625E-2</v>
      </c>
      <c r="J333" s="13">
        <v>0</v>
      </c>
      <c r="K333" s="13">
        <v>1</v>
      </c>
      <c r="L333" s="13">
        <v>1</v>
      </c>
      <c r="M333" s="13">
        <v>0</v>
      </c>
      <c r="N333" s="13">
        <v>0</v>
      </c>
      <c r="O333" s="13">
        <v>0</v>
      </c>
      <c r="P333" s="13">
        <v>0</v>
      </c>
      <c r="Q333" s="13">
        <v>0</v>
      </c>
      <c r="R333" s="13">
        <v>1965</v>
      </c>
      <c r="S333" s="13">
        <v>25</v>
      </c>
      <c r="T333" s="13">
        <v>1</v>
      </c>
      <c r="U333" s="13">
        <v>0</v>
      </c>
      <c r="V333" s="13">
        <v>0</v>
      </c>
      <c r="W333" s="13">
        <v>1</v>
      </c>
      <c r="X333" s="13">
        <v>0</v>
      </c>
      <c r="Y333" s="13">
        <v>1</v>
      </c>
      <c r="Z333" s="13">
        <v>0</v>
      </c>
      <c r="AA333" s="13">
        <v>0</v>
      </c>
      <c r="AB333" s="13">
        <v>1</v>
      </c>
      <c r="AC333" s="91">
        <v>1</v>
      </c>
      <c r="AD333" s="91">
        <v>0</v>
      </c>
      <c r="AE333" s="91">
        <v>0</v>
      </c>
      <c r="AF333" s="91">
        <v>0</v>
      </c>
      <c r="AG333" s="91">
        <v>1</v>
      </c>
      <c r="AH333" s="13">
        <v>0</v>
      </c>
      <c r="AI333" s="13">
        <v>0</v>
      </c>
      <c r="AJ333" s="13">
        <v>1</v>
      </c>
    </row>
    <row r="334" spans="1:36" ht="15.2" customHeight="1">
      <c r="A334" s="79" t="s">
        <v>345</v>
      </c>
      <c r="B334" s="13" t="s">
        <v>344</v>
      </c>
      <c r="C334" s="13">
        <v>2004</v>
      </c>
      <c r="D334" s="13">
        <v>0</v>
      </c>
      <c r="E334" s="13">
        <v>35</v>
      </c>
      <c r="F334" s="13">
        <v>13</v>
      </c>
      <c r="G334" s="13">
        <v>336</v>
      </c>
      <c r="H334" s="89">
        <v>3.6999999999999998E-2</v>
      </c>
      <c r="I334" s="90">
        <v>3.1355932203389829E-2</v>
      </c>
      <c r="J334" s="13">
        <v>0</v>
      </c>
      <c r="K334" s="13">
        <v>1</v>
      </c>
      <c r="L334" s="13">
        <v>1</v>
      </c>
      <c r="M334" s="13">
        <v>0</v>
      </c>
      <c r="N334" s="13">
        <v>0</v>
      </c>
      <c r="O334" s="13">
        <v>0</v>
      </c>
      <c r="P334" s="13">
        <v>0</v>
      </c>
      <c r="Q334" s="13">
        <v>0</v>
      </c>
      <c r="R334" s="13">
        <v>1965</v>
      </c>
      <c r="S334" s="13">
        <v>25</v>
      </c>
      <c r="T334" s="13">
        <v>1</v>
      </c>
      <c r="U334" s="13">
        <v>0</v>
      </c>
      <c r="V334" s="13">
        <v>1</v>
      </c>
      <c r="W334" s="13">
        <v>0</v>
      </c>
      <c r="X334" s="13">
        <v>0</v>
      </c>
      <c r="Y334" s="13">
        <v>1</v>
      </c>
      <c r="Z334" s="13">
        <v>1</v>
      </c>
      <c r="AA334" s="13">
        <v>0</v>
      </c>
      <c r="AB334" s="13">
        <v>0</v>
      </c>
      <c r="AC334" s="91">
        <v>1</v>
      </c>
      <c r="AD334" s="91">
        <v>0</v>
      </c>
      <c r="AE334" s="91">
        <v>0</v>
      </c>
      <c r="AF334" s="91">
        <v>0</v>
      </c>
      <c r="AG334" s="91">
        <v>1</v>
      </c>
      <c r="AH334" s="13">
        <v>0</v>
      </c>
      <c r="AI334" s="13">
        <v>1</v>
      </c>
      <c r="AJ334" s="13">
        <v>1</v>
      </c>
    </row>
    <row r="335" spans="1:36" ht="15.2" customHeight="1">
      <c r="A335" s="79" t="s">
        <v>345</v>
      </c>
      <c r="B335" s="13" t="s">
        <v>344</v>
      </c>
      <c r="C335" s="13">
        <v>2004</v>
      </c>
      <c r="D335" s="13">
        <v>0</v>
      </c>
      <c r="E335" s="13">
        <v>35</v>
      </c>
      <c r="F335" s="13">
        <v>14</v>
      </c>
      <c r="G335" s="13">
        <v>337</v>
      </c>
      <c r="H335" s="89">
        <v>6.0999999999999999E-2</v>
      </c>
      <c r="I335" s="90">
        <v>2.2344322344322345E-2</v>
      </c>
      <c r="J335" s="13">
        <v>0</v>
      </c>
      <c r="K335" s="13">
        <v>1</v>
      </c>
      <c r="L335" s="13">
        <v>1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3">
        <v>1965</v>
      </c>
      <c r="S335" s="13">
        <v>25</v>
      </c>
      <c r="T335" s="13">
        <v>1</v>
      </c>
      <c r="U335" s="13">
        <v>0</v>
      </c>
      <c r="V335" s="13">
        <v>0</v>
      </c>
      <c r="W335" s="13">
        <v>1</v>
      </c>
      <c r="X335" s="13">
        <v>0</v>
      </c>
      <c r="Y335" s="13">
        <v>1</v>
      </c>
      <c r="Z335" s="13">
        <v>1</v>
      </c>
      <c r="AA335" s="13">
        <v>0</v>
      </c>
      <c r="AB335" s="13">
        <v>0</v>
      </c>
      <c r="AC335" s="91">
        <v>1</v>
      </c>
      <c r="AD335" s="91">
        <v>0</v>
      </c>
      <c r="AE335" s="91">
        <v>0</v>
      </c>
      <c r="AF335" s="91">
        <v>0</v>
      </c>
      <c r="AG335" s="91">
        <v>1</v>
      </c>
      <c r="AH335" s="13">
        <v>0</v>
      </c>
      <c r="AI335" s="13">
        <v>1</v>
      </c>
      <c r="AJ335" s="13">
        <v>1</v>
      </c>
    </row>
    <row r="336" spans="1:36" ht="15.2" customHeight="1">
      <c r="A336" s="79" t="s">
        <v>345</v>
      </c>
      <c r="B336" s="13" t="s">
        <v>344</v>
      </c>
      <c r="C336" s="13">
        <v>2004</v>
      </c>
      <c r="D336" s="13">
        <v>0</v>
      </c>
      <c r="E336" s="13">
        <v>35</v>
      </c>
      <c r="F336" s="13">
        <v>15</v>
      </c>
      <c r="G336" s="13">
        <v>338</v>
      </c>
      <c r="H336" s="89">
        <v>1.7000000000000001E-2</v>
      </c>
      <c r="I336" s="90">
        <v>2.2666666666666668E-2</v>
      </c>
      <c r="J336" s="13">
        <v>0</v>
      </c>
      <c r="K336" s="13">
        <v>1</v>
      </c>
      <c r="L336" s="13">
        <v>1</v>
      </c>
      <c r="M336" s="13">
        <v>0</v>
      </c>
      <c r="N336" s="13">
        <v>0</v>
      </c>
      <c r="O336" s="13">
        <v>0</v>
      </c>
      <c r="P336" s="13">
        <v>0</v>
      </c>
      <c r="Q336" s="13">
        <v>0</v>
      </c>
      <c r="R336" s="13">
        <v>1965</v>
      </c>
      <c r="S336" s="13">
        <v>25</v>
      </c>
      <c r="T336" s="13">
        <v>1</v>
      </c>
      <c r="U336" s="13">
        <v>0</v>
      </c>
      <c r="V336" s="13">
        <v>1</v>
      </c>
      <c r="W336" s="13">
        <v>0</v>
      </c>
      <c r="X336" s="13">
        <v>0</v>
      </c>
      <c r="Y336" s="13">
        <v>1</v>
      </c>
      <c r="Z336" s="13">
        <v>0</v>
      </c>
      <c r="AA336" s="13">
        <v>0</v>
      </c>
      <c r="AB336" s="13">
        <v>1</v>
      </c>
      <c r="AC336" s="91">
        <v>1</v>
      </c>
      <c r="AD336" s="91">
        <v>0</v>
      </c>
      <c r="AE336" s="91">
        <v>0</v>
      </c>
      <c r="AF336" s="91">
        <v>0</v>
      </c>
      <c r="AG336" s="91">
        <v>1</v>
      </c>
      <c r="AH336" s="13">
        <v>0</v>
      </c>
      <c r="AI336" s="13">
        <v>1</v>
      </c>
      <c r="AJ336" s="13">
        <v>1</v>
      </c>
    </row>
    <row r="337" spans="1:36" ht="15.2" customHeight="1">
      <c r="A337" s="79" t="s">
        <v>345</v>
      </c>
      <c r="B337" s="13" t="s">
        <v>344</v>
      </c>
      <c r="C337" s="13">
        <v>2004</v>
      </c>
      <c r="D337" s="13">
        <v>0</v>
      </c>
      <c r="E337" s="13">
        <v>35</v>
      </c>
      <c r="F337" s="13">
        <v>16</v>
      </c>
      <c r="G337" s="13">
        <v>339</v>
      </c>
      <c r="H337" s="89">
        <v>2.5000000000000001E-2</v>
      </c>
      <c r="I337" s="90">
        <v>1.269035532994924E-2</v>
      </c>
      <c r="J337" s="13">
        <v>0</v>
      </c>
      <c r="K337" s="13">
        <v>1</v>
      </c>
      <c r="L337" s="13">
        <v>1</v>
      </c>
      <c r="M337" s="13">
        <v>0</v>
      </c>
      <c r="N337" s="13">
        <v>0</v>
      </c>
      <c r="O337" s="13">
        <v>0</v>
      </c>
      <c r="P337" s="13">
        <v>0</v>
      </c>
      <c r="Q337" s="13">
        <v>0</v>
      </c>
      <c r="R337" s="13">
        <v>1965</v>
      </c>
      <c r="S337" s="13">
        <v>25</v>
      </c>
      <c r="T337" s="13">
        <v>1</v>
      </c>
      <c r="U337" s="13">
        <v>0</v>
      </c>
      <c r="V337" s="13">
        <v>0</v>
      </c>
      <c r="W337" s="13">
        <v>1</v>
      </c>
      <c r="X337" s="13">
        <v>0</v>
      </c>
      <c r="Y337" s="13">
        <v>1</v>
      </c>
      <c r="Z337" s="13">
        <v>0</v>
      </c>
      <c r="AA337" s="13">
        <v>0</v>
      </c>
      <c r="AB337" s="13">
        <v>1</v>
      </c>
      <c r="AC337" s="91">
        <v>1</v>
      </c>
      <c r="AD337" s="91">
        <v>0</v>
      </c>
      <c r="AE337" s="91">
        <v>0</v>
      </c>
      <c r="AF337" s="91">
        <v>0</v>
      </c>
      <c r="AG337" s="91">
        <v>1</v>
      </c>
      <c r="AH337" s="13">
        <v>0</v>
      </c>
      <c r="AI337" s="13">
        <v>1</v>
      </c>
      <c r="AJ337" s="13">
        <v>1</v>
      </c>
    </row>
    <row r="338" spans="1:36" ht="15.2" customHeight="1">
      <c r="A338" s="79" t="s">
        <v>345</v>
      </c>
      <c r="B338" s="13" t="s">
        <v>344</v>
      </c>
      <c r="C338" s="13">
        <v>2004</v>
      </c>
      <c r="D338" s="13">
        <v>0</v>
      </c>
      <c r="E338" s="13">
        <v>35</v>
      </c>
      <c r="F338" s="13">
        <v>17</v>
      </c>
      <c r="G338" s="13">
        <v>340</v>
      </c>
      <c r="H338" s="89">
        <v>0.04</v>
      </c>
      <c r="I338" s="90">
        <v>2.4242424242424246E-2</v>
      </c>
      <c r="J338" s="13">
        <v>0</v>
      </c>
      <c r="K338" s="13">
        <v>1</v>
      </c>
      <c r="L338" s="13">
        <v>1</v>
      </c>
      <c r="M338" s="13">
        <v>0</v>
      </c>
      <c r="N338" s="13">
        <v>0</v>
      </c>
      <c r="O338" s="13">
        <v>0</v>
      </c>
      <c r="P338" s="13">
        <v>0</v>
      </c>
      <c r="Q338" s="13">
        <v>0</v>
      </c>
      <c r="R338" s="13">
        <v>1965</v>
      </c>
      <c r="S338" s="13">
        <v>25</v>
      </c>
      <c r="T338" s="13">
        <v>1</v>
      </c>
      <c r="U338" s="13">
        <v>0</v>
      </c>
      <c r="V338" s="13">
        <v>1</v>
      </c>
      <c r="W338" s="13">
        <v>0</v>
      </c>
      <c r="X338" s="13">
        <v>0</v>
      </c>
      <c r="Y338" s="13">
        <v>1</v>
      </c>
      <c r="Z338" s="13">
        <v>1</v>
      </c>
      <c r="AA338" s="13">
        <v>0</v>
      </c>
      <c r="AB338" s="13">
        <v>0</v>
      </c>
      <c r="AC338" s="91">
        <v>1</v>
      </c>
      <c r="AD338" s="91">
        <v>0</v>
      </c>
      <c r="AE338" s="91">
        <v>0</v>
      </c>
      <c r="AF338" s="91">
        <v>0</v>
      </c>
      <c r="AG338" s="91">
        <v>1</v>
      </c>
      <c r="AH338" s="13">
        <v>0</v>
      </c>
      <c r="AI338" s="13">
        <v>0</v>
      </c>
      <c r="AJ338" s="13">
        <v>1</v>
      </c>
    </row>
    <row r="339" spans="1:36" ht="15.2" customHeight="1">
      <c r="A339" s="79" t="s">
        <v>345</v>
      </c>
      <c r="B339" s="13" t="s">
        <v>344</v>
      </c>
      <c r="C339" s="13">
        <v>2004</v>
      </c>
      <c r="D339" s="13">
        <v>0</v>
      </c>
      <c r="E339" s="13">
        <v>35</v>
      </c>
      <c r="F339" s="13">
        <v>18</v>
      </c>
      <c r="G339" s="13">
        <v>341</v>
      </c>
      <c r="H339" s="89">
        <v>3.4000000000000002E-2</v>
      </c>
      <c r="I339" s="90">
        <v>2.2666666666666668E-2</v>
      </c>
      <c r="J339" s="13">
        <v>0</v>
      </c>
      <c r="K339" s="13">
        <v>1</v>
      </c>
      <c r="L339" s="13">
        <v>1</v>
      </c>
      <c r="M339" s="13">
        <v>0</v>
      </c>
      <c r="N339" s="13">
        <v>0</v>
      </c>
      <c r="O339" s="13">
        <v>0</v>
      </c>
      <c r="P339" s="13">
        <v>0</v>
      </c>
      <c r="Q339" s="13">
        <v>0</v>
      </c>
      <c r="R339" s="13">
        <v>1965</v>
      </c>
      <c r="S339" s="13">
        <v>25</v>
      </c>
      <c r="T339" s="13">
        <v>1</v>
      </c>
      <c r="U339" s="13">
        <v>0</v>
      </c>
      <c r="V339" s="13">
        <v>0</v>
      </c>
      <c r="W339" s="13">
        <v>1</v>
      </c>
      <c r="X339" s="13">
        <v>0</v>
      </c>
      <c r="Y339" s="13">
        <v>1</v>
      </c>
      <c r="Z339" s="13">
        <v>1</v>
      </c>
      <c r="AA339" s="13">
        <v>0</v>
      </c>
      <c r="AB339" s="13">
        <v>0</v>
      </c>
      <c r="AC339" s="91">
        <v>1</v>
      </c>
      <c r="AD339" s="91">
        <v>0</v>
      </c>
      <c r="AE339" s="91">
        <v>0</v>
      </c>
      <c r="AF339" s="91">
        <v>0</v>
      </c>
      <c r="AG339" s="91">
        <v>1</v>
      </c>
      <c r="AH339" s="13">
        <v>0</v>
      </c>
      <c r="AI339" s="13">
        <v>0</v>
      </c>
      <c r="AJ339" s="13">
        <v>1</v>
      </c>
    </row>
    <row r="340" spans="1:36" ht="15.2" customHeight="1">
      <c r="A340" s="79" t="s">
        <v>345</v>
      </c>
      <c r="B340" s="13" t="s">
        <v>344</v>
      </c>
      <c r="C340" s="13">
        <v>2004</v>
      </c>
      <c r="D340" s="13">
        <v>0</v>
      </c>
      <c r="E340" s="13">
        <v>35</v>
      </c>
      <c r="F340" s="13">
        <v>19</v>
      </c>
      <c r="G340" s="13">
        <v>342</v>
      </c>
      <c r="H340" s="89">
        <v>1.6E-2</v>
      </c>
      <c r="I340" s="90">
        <v>1.5533980582524271E-2</v>
      </c>
      <c r="J340" s="13">
        <v>0</v>
      </c>
      <c r="K340" s="13">
        <v>1</v>
      </c>
      <c r="L340" s="13">
        <v>1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3">
        <v>1965</v>
      </c>
      <c r="S340" s="13">
        <v>25</v>
      </c>
      <c r="T340" s="13">
        <v>1</v>
      </c>
      <c r="U340" s="13">
        <v>0</v>
      </c>
      <c r="V340" s="13">
        <v>1</v>
      </c>
      <c r="W340" s="13">
        <v>0</v>
      </c>
      <c r="X340" s="13">
        <v>0</v>
      </c>
      <c r="Y340" s="13">
        <v>1</v>
      </c>
      <c r="Z340" s="13">
        <v>0</v>
      </c>
      <c r="AA340" s="13">
        <v>0</v>
      </c>
      <c r="AB340" s="13">
        <v>1</v>
      </c>
      <c r="AC340" s="91">
        <v>1</v>
      </c>
      <c r="AD340" s="91">
        <v>0</v>
      </c>
      <c r="AE340" s="91">
        <v>0</v>
      </c>
      <c r="AF340" s="91">
        <v>0</v>
      </c>
      <c r="AG340" s="91">
        <v>1</v>
      </c>
      <c r="AH340" s="13">
        <v>0</v>
      </c>
      <c r="AI340" s="13">
        <v>0</v>
      </c>
      <c r="AJ340" s="13">
        <v>1</v>
      </c>
    </row>
    <row r="341" spans="1:36" ht="15.2" customHeight="1">
      <c r="A341" s="79" t="s">
        <v>345</v>
      </c>
      <c r="B341" s="13" t="s">
        <v>344</v>
      </c>
      <c r="C341" s="13">
        <v>2004</v>
      </c>
      <c r="D341" s="13">
        <v>0</v>
      </c>
      <c r="E341" s="13">
        <v>35</v>
      </c>
      <c r="F341" s="13">
        <v>20</v>
      </c>
      <c r="G341" s="13">
        <v>343</v>
      </c>
      <c r="H341" s="89">
        <v>1.4999999999999999E-2</v>
      </c>
      <c r="I341" s="90">
        <v>1.5306122448979591E-2</v>
      </c>
      <c r="J341" s="13">
        <v>0</v>
      </c>
      <c r="K341" s="13">
        <v>1</v>
      </c>
      <c r="L341" s="13">
        <v>1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1965</v>
      </c>
      <c r="S341" s="13">
        <v>25</v>
      </c>
      <c r="T341" s="13">
        <v>1</v>
      </c>
      <c r="U341" s="13">
        <v>0</v>
      </c>
      <c r="V341" s="13">
        <v>0</v>
      </c>
      <c r="W341" s="13">
        <v>1</v>
      </c>
      <c r="X341" s="13">
        <v>0</v>
      </c>
      <c r="Y341" s="13">
        <v>1</v>
      </c>
      <c r="Z341" s="13">
        <v>0</v>
      </c>
      <c r="AA341" s="13">
        <v>0</v>
      </c>
      <c r="AB341" s="13">
        <v>1</v>
      </c>
      <c r="AC341" s="91">
        <v>1</v>
      </c>
      <c r="AD341" s="91">
        <v>0</v>
      </c>
      <c r="AE341" s="91">
        <v>0</v>
      </c>
      <c r="AF341" s="91">
        <v>0</v>
      </c>
      <c r="AG341" s="91">
        <v>1</v>
      </c>
      <c r="AH341" s="13">
        <v>0</v>
      </c>
      <c r="AI341" s="13">
        <v>0</v>
      </c>
      <c r="AJ341" s="13">
        <v>1</v>
      </c>
    </row>
    <row r="342" spans="1:36" ht="15.2" customHeight="1">
      <c r="A342" s="79" t="s">
        <v>345</v>
      </c>
      <c r="B342" s="13" t="s">
        <v>344</v>
      </c>
      <c r="C342" s="13">
        <v>2004</v>
      </c>
      <c r="D342" s="13">
        <v>0</v>
      </c>
      <c r="E342" s="13">
        <v>35</v>
      </c>
      <c r="F342" s="13">
        <v>21</v>
      </c>
      <c r="G342" s="13">
        <v>344</v>
      </c>
      <c r="H342" s="89">
        <v>4.3999999999999997E-2</v>
      </c>
      <c r="I342" s="90">
        <v>2.3157894736842106E-2</v>
      </c>
      <c r="J342" s="13">
        <v>0</v>
      </c>
      <c r="K342" s="13">
        <v>1</v>
      </c>
      <c r="L342" s="13">
        <v>1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1965</v>
      </c>
      <c r="S342" s="13">
        <v>25</v>
      </c>
      <c r="T342" s="13">
        <v>1</v>
      </c>
      <c r="U342" s="13">
        <v>0</v>
      </c>
      <c r="V342" s="13">
        <v>1</v>
      </c>
      <c r="W342" s="13">
        <v>0</v>
      </c>
      <c r="X342" s="13">
        <v>0</v>
      </c>
      <c r="Y342" s="13">
        <v>1</v>
      </c>
      <c r="Z342" s="13">
        <v>1</v>
      </c>
      <c r="AA342" s="13">
        <v>0</v>
      </c>
      <c r="AB342" s="13">
        <v>0</v>
      </c>
      <c r="AC342" s="91">
        <v>1</v>
      </c>
      <c r="AD342" s="91">
        <v>0</v>
      </c>
      <c r="AE342" s="91">
        <v>0</v>
      </c>
      <c r="AF342" s="91">
        <v>0</v>
      </c>
      <c r="AG342" s="91">
        <v>0</v>
      </c>
      <c r="AH342" s="13">
        <v>0</v>
      </c>
      <c r="AI342" s="13">
        <v>0</v>
      </c>
      <c r="AJ342" s="13">
        <v>1</v>
      </c>
    </row>
    <row r="343" spans="1:36" ht="15.2" customHeight="1">
      <c r="A343" s="79" t="s">
        <v>345</v>
      </c>
      <c r="B343" s="13" t="s">
        <v>344</v>
      </c>
      <c r="C343" s="13">
        <v>2004</v>
      </c>
      <c r="D343" s="13">
        <v>0</v>
      </c>
      <c r="E343" s="13">
        <v>35</v>
      </c>
      <c r="F343" s="13">
        <v>22</v>
      </c>
      <c r="G343" s="13">
        <v>345</v>
      </c>
      <c r="H343" s="89">
        <v>3.3000000000000002E-2</v>
      </c>
      <c r="I343" s="90">
        <v>2.1568627450980392E-2</v>
      </c>
      <c r="J343" s="13">
        <v>0</v>
      </c>
      <c r="K343" s="13">
        <v>1</v>
      </c>
      <c r="L343" s="13">
        <v>1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1965</v>
      </c>
      <c r="S343" s="13">
        <v>25</v>
      </c>
      <c r="T343" s="13">
        <v>1</v>
      </c>
      <c r="U343" s="13">
        <v>0</v>
      </c>
      <c r="V343" s="13">
        <v>0</v>
      </c>
      <c r="W343" s="13">
        <v>1</v>
      </c>
      <c r="X343" s="13">
        <v>0</v>
      </c>
      <c r="Y343" s="13">
        <v>1</v>
      </c>
      <c r="Z343" s="13">
        <v>1</v>
      </c>
      <c r="AA343" s="13">
        <v>0</v>
      </c>
      <c r="AB343" s="13">
        <v>0</v>
      </c>
      <c r="AC343" s="91">
        <v>1</v>
      </c>
      <c r="AD343" s="91">
        <v>0</v>
      </c>
      <c r="AE343" s="91">
        <v>0</v>
      </c>
      <c r="AF343" s="91">
        <v>0</v>
      </c>
      <c r="AG343" s="91">
        <v>0</v>
      </c>
      <c r="AH343" s="13">
        <v>0</v>
      </c>
      <c r="AI343" s="13">
        <v>0</v>
      </c>
      <c r="AJ343" s="13">
        <v>1</v>
      </c>
    </row>
    <row r="344" spans="1:36" ht="15.2" customHeight="1">
      <c r="A344" s="79" t="s">
        <v>345</v>
      </c>
      <c r="B344" s="13" t="s">
        <v>344</v>
      </c>
      <c r="C344" s="13">
        <v>2004</v>
      </c>
      <c r="D344" s="13">
        <v>0</v>
      </c>
      <c r="E344" s="13">
        <v>35</v>
      </c>
      <c r="F344" s="13">
        <v>23</v>
      </c>
      <c r="G344" s="13">
        <v>346</v>
      </c>
      <c r="H344" s="89">
        <v>2.1999999999999999E-2</v>
      </c>
      <c r="I344" s="90">
        <v>1.5492957746478873E-2</v>
      </c>
      <c r="J344" s="13">
        <v>0</v>
      </c>
      <c r="K344" s="13">
        <v>1</v>
      </c>
      <c r="L344" s="13">
        <v>1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>
        <v>1965</v>
      </c>
      <c r="S344" s="13">
        <v>25</v>
      </c>
      <c r="T344" s="13">
        <v>1</v>
      </c>
      <c r="U344" s="13">
        <v>0</v>
      </c>
      <c r="V344" s="13">
        <v>1</v>
      </c>
      <c r="W344" s="13">
        <v>0</v>
      </c>
      <c r="X344" s="13">
        <v>0</v>
      </c>
      <c r="Y344" s="13">
        <v>1</v>
      </c>
      <c r="Z344" s="13">
        <v>0</v>
      </c>
      <c r="AA344" s="13">
        <v>0</v>
      </c>
      <c r="AB344" s="13">
        <v>1</v>
      </c>
      <c r="AC344" s="91">
        <v>1</v>
      </c>
      <c r="AD344" s="91">
        <v>0</v>
      </c>
      <c r="AE344" s="91">
        <v>0</v>
      </c>
      <c r="AF344" s="91">
        <v>0</v>
      </c>
      <c r="AG344" s="91">
        <v>0</v>
      </c>
      <c r="AH344" s="13">
        <v>0</v>
      </c>
      <c r="AI344" s="13">
        <v>0</v>
      </c>
      <c r="AJ344" s="13">
        <v>1</v>
      </c>
    </row>
    <row r="345" spans="1:36" ht="15.2" customHeight="1">
      <c r="A345" s="79" t="s">
        <v>345</v>
      </c>
      <c r="B345" s="13" t="s">
        <v>344</v>
      </c>
      <c r="C345" s="13">
        <v>2004</v>
      </c>
      <c r="D345" s="13">
        <v>0</v>
      </c>
      <c r="E345" s="13">
        <v>35</v>
      </c>
      <c r="F345" s="13">
        <v>24</v>
      </c>
      <c r="G345" s="13">
        <v>347</v>
      </c>
      <c r="H345" s="89">
        <v>2.1999999999999999E-2</v>
      </c>
      <c r="I345" s="90">
        <v>1.506849315068493E-2</v>
      </c>
      <c r="J345" s="13">
        <v>0</v>
      </c>
      <c r="K345" s="13">
        <v>1</v>
      </c>
      <c r="L345" s="13">
        <v>1</v>
      </c>
      <c r="M345" s="13">
        <v>0</v>
      </c>
      <c r="N345" s="13">
        <v>0</v>
      </c>
      <c r="O345" s="13">
        <v>0</v>
      </c>
      <c r="P345" s="13">
        <v>0</v>
      </c>
      <c r="Q345" s="13">
        <v>0</v>
      </c>
      <c r="R345" s="13">
        <v>1965</v>
      </c>
      <c r="S345" s="13">
        <v>25</v>
      </c>
      <c r="T345" s="13">
        <v>1</v>
      </c>
      <c r="U345" s="13">
        <v>0</v>
      </c>
      <c r="V345" s="13">
        <v>0</v>
      </c>
      <c r="W345" s="13">
        <v>1</v>
      </c>
      <c r="X345" s="13">
        <v>0</v>
      </c>
      <c r="Y345" s="13">
        <v>1</v>
      </c>
      <c r="Z345" s="13">
        <v>0</v>
      </c>
      <c r="AA345" s="13">
        <v>0</v>
      </c>
      <c r="AB345" s="13">
        <v>1</v>
      </c>
      <c r="AC345" s="91">
        <v>1</v>
      </c>
      <c r="AD345" s="91">
        <v>0</v>
      </c>
      <c r="AE345" s="91">
        <v>0</v>
      </c>
      <c r="AF345" s="91">
        <v>0</v>
      </c>
      <c r="AG345" s="91">
        <v>0</v>
      </c>
      <c r="AH345" s="13">
        <v>0</v>
      </c>
      <c r="AI345" s="13">
        <v>0</v>
      </c>
      <c r="AJ345" s="13">
        <v>1</v>
      </c>
    </row>
    <row r="346" spans="1:36" ht="15.2" customHeight="1">
      <c r="A346" s="79" t="s">
        <v>345</v>
      </c>
      <c r="B346" s="13" t="s">
        <v>344</v>
      </c>
      <c r="C346" s="13">
        <v>2004</v>
      </c>
      <c r="D346" s="13">
        <v>0</v>
      </c>
      <c r="E346" s="13">
        <v>35</v>
      </c>
      <c r="F346" s="13">
        <v>25</v>
      </c>
      <c r="G346" s="13">
        <v>348</v>
      </c>
      <c r="H346" s="89">
        <v>-1.0999999999999999E-2</v>
      </c>
      <c r="I346" s="90">
        <v>0.40740740740740738</v>
      </c>
      <c r="J346" s="13">
        <v>0</v>
      </c>
      <c r="K346" s="13">
        <v>1</v>
      </c>
      <c r="L346" s="13">
        <v>1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1965</v>
      </c>
      <c r="S346" s="13">
        <v>25</v>
      </c>
      <c r="T346" s="13">
        <v>1</v>
      </c>
      <c r="U346" s="13">
        <v>0</v>
      </c>
      <c r="V346" s="13">
        <v>1</v>
      </c>
      <c r="W346" s="13">
        <v>0</v>
      </c>
      <c r="X346" s="13">
        <v>0</v>
      </c>
      <c r="Y346" s="13">
        <v>1</v>
      </c>
      <c r="Z346" s="13">
        <v>1</v>
      </c>
      <c r="AA346" s="13">
        <v>0</v>
      </c>
      <c r="AB346" s="13">
        <v>0</v>
      </c>
      <c r="AC346" s="91">
        <v>1</v>
      </c>
      <c r="AD346" s="91">
        <v>0</v>
      </c>
      <c r="AE346" s="91">
        <v>0</v>
      </c>
      <c r="AF346" s="91">
        <v>0</v>
      </c>
      <c r="AG346" s="91">
        <v>0</v>
      </c>
      <c r="AH346" s="13">
        <v>0</v>
      </c>
      <c r="AI346" s="13">
        <v>0</v>
      </c>
      <c r="AJ346" s="13">
        <v>1</v>
      </c>
    </row>
    <row r="347" spans="1:36" ht="15.2" customHeight="1">
      <c r="A347" s="79" t="s">
        <v>345</v>
      </c>
      <c r="B347" s="13" t="s">
        <v>344</v>
      </c>
      <c r="C347" s="13">
        <v>2004</v>
      </c>
      <c r="D347" s="13">
        <v>0</v>
      </c>
      <c r="E347" s="13">
        <v>35</v>
      </c>
      <c r="F347" s="13">
        <v>26</v>
      </c>
      <c r="G347" s="13">
        <v>349</v>
      </c>
      <c r="H347" s="89">
        <v>-1.0999999999999999E-2</v>
      </c>
      <c r="I347" s="90">
        <v>0.26190476190476186</v>
      </c>
      <c r="J347" s="13">
        <v>0</v>
      </c>
      <c r="K347" s="13">
        <v>1</v>
      </c>
      <c r="L347" s="13">
        <v>1</v>
      </c>
      <c r="M347" s="13">
        <v>0</v>
      </c>
      <c r="N347" s="13">
        <v>0</v>
      </c>
      <c r="O347" s="13">
        <v>0</v>
      </c>
      <c r="P347" s="13">
        <v>0</v>
      </c>
      <c r="Q347" s="13">
        <v>0</v>
      </c>
      <c r="R347" s="13">
        <v>1965</v>
      </c>
      <c r="S347" s="13">
        <v>25</v>
      </c>
      <c r="T347" s="13">
        <v>1</v>
      </c>
      <c r="U347" s="13">
        <v>0</v>
      </c>
      <c r="V347" s="13">
        <v>0</v>
      </c>
      <c r="W347" s="13">
        <v>1</v>
      </c>
      <c r="X347" s="13">
        <v>0</v>
      </c>
      <c r="Y347" s="13">
        <v>1</v>
      </c>
      <c r="Z347" s="13">
        <v>1</v>
      </c>
      <c r="AA347" s="13">
        <v>0</v>
      </c>
      <c r="AB347" s="13">
        <v>0</v>
      </c>
      <c r="AC347" s="91">
        <v>1</v>
      </c>
      <c r="AD347" s="91">
        <v>0</v>
      </c>
      <c r="AE347" s="91">
        <v>0</v>
      </c>
      <c r="AF347" s="91">
        <v>0</v>
      </c>
      <c r="AG347" s="91">
        <v>0</v>
      </c>
      <c r="AH347" s="13">
        <v>0</v>
      </c>
      <c r="AI347" s="13">
        <v>0</v>
      </c>
      <c r="AJ347" s="13">
        <v>1</v>
      </c>
    </row>
    <row r="348" spans="1:36" ht="15.2" customHeight="1">
      <c r="A348" s="79" t="s">
        <v>345</v>
      </c>
      <c r="B348" s="13" t="s">
        <v>344</v>
      </c>
      <c r="C348" s="13">
        <v>2004</v>
      </c>
      <c r="D348" s="13">
        <v>0</v>
      </c>
      <c r="E348" s="13">
        <v>35</v>
      </c>
      <c r="F348" s="13">
        <v>27</v>
      </c>
      <c r="G348" s="13">
        <v>350</v>
      </c>
      <c r="H348" s="89">
        <v>-2.7E-2</v>
      </c>
      <c r="I348" s="90">
        <v>2.1093750000000001E-2</v>
      </c>
      <c r="J348" s="13">
        <v>0</v>
      </c>
      <c r="K348" s="13">
        <v>1</v>
      </c>
      <c r="L348" s="13">
        <v>1</v>
      </c>
      <c r="M348" s="13">
        <v>0</v>
      </c>
      <c r="N348" s="13">
        <v>0</v>
      </c>
      <c r="O348" s="13">
        <v>0</v>
      </c>
      <c r="P348" s="13">
        <v>0</v>
      </c>
      <c r="Q348" s="13">
        <v>0</v>
      </c>
      <c r="R348" s="13">
        <v>1965</v>
      </c>
      <c r="S348" s="13">
        <v>25</v>
      </c>
      <c r="T348" s="13">
        <v>1</v>
      </c>
      <c r="U348" s="13">
        <v>0</v>
      </c>
      <c r="V348" s="13">
        <v>1</v>
      </c>
      <c r="W348" s="13">
        <v>0</v>
      </c>
      <c r="X348" s="13">
        <v>0</v>
      </c>
      <c r="Y348" s="13">
        <v>1</v>
      </c>
      <c r="Z348" s="13">
        <v>0</v>
      </c>
      <c r="AA348" s="13">
        <v>0</v>
      </c>
      <c r="AB348" s="13">
        <v>1</v>
      </c>
      <c r="AC348" s="91">
        <v>1</v>
      </c>
      <c r="AD348" s="91">
        <v>0</v>
      </c>
      <c r="AE348" s="91">
        <v>0</v>
      </c>
      <c r="AF348" s="91">
        <v>0</v>
      </c>
      <c r="AG348" s="91">
        <v>0</v>
      </c>
      <c r="AH348" s="13">
        <v>0</v>
      </c>
      <c r="AI348" s="13">
        <v>0</v>
      </c>
      <c r="AJ348" s="13">
        <v>1</v>
      </c>
    </row>
    <row r="349" spans="1:36" ht="15.2" customHeight="1">
      <c r="A349" s="79" t="s">
        <v>345</v>
      </c>
      <c r="B349" s="13" t="s">
        <v>344</v>
      </c>
      <c r="C349" s="13">
        <v>2004</v>
      </c>
      <c r="D349" s="13">
        <v>0</v>
      </c>
      <c r="E349" s="13">
        <v>35</v>
      </c>
      <c r="F349" s="13">
        <v>28</v>
      </c>
      <c r="G349" s="13">
        <v>351</v>
      </c>
      <c r="H349" s="89">
        <v>-2.1000000000000001E-2</v>
      </c>
      <c r="I349" s="90">
        <v>2.0192307692307693E-2</v>
      </c>
      <c r="J349" s="13">
        <v>0</v>
      </c>
      <c r="K349" s="13">
        <v>1</v>
      </c>
      <c r="L349" s="13">
        <v>1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>
        <v>1965</v>
      </c>
      <c r="S349" s="13">
        <v>25</v>
      </c>
      <c r="T349" s="13">
        <v>1</v>
      </c>
      <c r="U349" s="13">
        <v>0</v>
      </c>
      <c r="V349" s="13">
        <v>0</v>
      </c>
      <c r="W349" s="13">
        <v>1</v>
      </c>
      <c r="X349" s="13">
        <v>0</v>
      </c>
      <c r="Y349" s="13">
        <v>1</v>
      </c>
      <c r="Z349" s="13">
        <v>0</v>
      </c>
      <c r="AA349" s="13">
        <v>0</v>
      </c>
      <c r="AB349" s="13">
        <v>1</v>
      </c>
      <c r="AC349" s="91">
        <v>1</v>
      </c>
      <c r="AD349" s="91">
        <v>0</v>
      </c>
      <c r="AE349" s="91">
        <v>0</v>
      </c>
      <c r="AF349" s="91">
        <v>0</v>
      </c>
      <c r="AG349" s="91">
        <v>0</v>
      </c>
      <c r="AH349" s="13">
        <v>0</v>
      </c>
      <c r="AI349" s="13">
        <v>0</v>
      </c>
      <c r="AJ349" s="13">
        <v>1</v>
      </c>
    </row>
    <row r="350" spans="1:36" ht="15.2" customHeight="1">
      <c r="A350" s="79" t="s">
        <v>378</v>
      </c>
      <c r="B350" s="13" t="s">
        <v>367</v>
      </c>
      <c r="C350" s="13">
        <v>2005</v>
      </c>
      <c r="D350" s="13">
        <v>0</v>
      </c>
      <c r="E350" s="13">
        <v>36</v>
      </c>
      <c r="F350" s="13">
        <v>1</v>
      </c>
      <c r="G350" s="13">
        <v>352</v>
      </c>
      <c r="H350" s="89">
        <v>0.14349999999999999</v>
      </c>
      <c r="I350" s="90">
        <v>3.8679245283018866E-2</v>
      </c>
      <c r="J350" s="13">
        <v>1</v>
      </c>
      <c r="K350" s="13">
        <v>0</v>
      </c>
      <c r="L350" s="13">
        <v>1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>
        <v>1960</v>
      </c>
      <c r="S350" s="13">
        <v>10</v>
      </c>
      <c r="T350" s="13">
        <v>0</v>
      </c>
      <c r="U350" s="13">
        <v>1</v>
      </c>
      <c r="V350" s="13">
        <v>1</v>
      </c>
      <c r="W350" s="13">
        <v>0</v>
      </c>
      <c r="X350" s="13">
        <v>0</v>
      </c>
      <c r="Y350" s="13">
        <v>1</v>
      </c>
      <c r="Z350" s="13">
        <v>1</v>
      </c>
      <c r="AA350" s="13">
        <v>0</v>
      </c>
      <c r="AB350" s="13">
        <v>0</v>
      </c>
      <c r="AC350" s="91">
        <v>1</v>
      </c>
      <c r="AD350" s="91">
        <v>0</v>
      </c>
      <c r="AE350" s="91">
        <v>0</v>
      </c>
      <c r="AF350" s="91">
        <v>0</v>
      </c>
      <c r="AG350" s="91">
        <v>0</v>
      </c>
      <c r="AH350" s="13">
        <v>1</v>
      </c>
      <c r="AI350" s="13">
        <v>1</v>
      </c>
      <c r="AJ350" s="13">
        <v>0</v>
      </c>
    </row>
    <row r="351" spans="1:36" ht="15.2" customHeight="1">
      <c r="A351" s="79" t="s">
        <v>378</v>
      </c>
      <c r="B351" s="13" t="s">
        <v>367</v>
      </c>
      <c r="C351" s="13">
        <v>2005</v>
      </c>
      <c r="D351" s="13">
        <v>0</v>
      </c>
      <c r="E351" s="13">
        <v>36</v>
      </c>
      <c r="F351" s="13">
        <v>2</v>
      </c>
      <c r="G351" s="13">
        <v>353</v>
      </c>
      <c r="H351" s="89">
        <v>0.16210000000000002</v>
      </c>
      <c r="I351" s="90">
        <v>3.6345291479820623E-2</v>
      </c>
      <c r="J351" s="13">
        <v>1</v>
      </c>
      <c r="K351" s="13">
        <v>0</v>
      </c>
      <c r="L351" s="13">
        <v>1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v>1960</v>
      </c>
      <c r="S351" s="13">
        <v>10</v>
      </c>
      <c r="T351" s="13">
        <v>0</v>
      </c>
      <c r="U351" s="13">
        <v>1</v>
      </c>
      <c r="V351" s="13">
        <v>1</v>
      </c>
      <c r="W351" s="13">
        <v>0</v>
      </c>
      <c r="X351" s="13">
        <v>0</v>
      </c>
      <c r="Y351" s="13">
        <v>1</v>
      </c>
      <c r="Z351" s="13">
        <v>1</v>
      </c>
      <c r="AA351" s="13">
        <v>0</v>
      </c>
      <c r="AB351" s="13">
        <v>0</v>
      </c>
      <c r="AC351" s="91">
        <v>1</v>
      </c>
      <c r="AD351" s="91">
        <v>0</v>
      </c>
      <c r="AE351" s="91">
        <v>0</v>
      </c>
      <c r="AF351" s="91">
        <v>0</v>
      </c>
      <c r="AG351" s="91">
        <v>0</v>
      </c>
      <c r="AH351" s="13">
        <v>1</v>
      </c>
      <c r="AI351" s="13">
        <v>1</v>
      </c>
      <c r="AJ351" s="13">
        <v>0</v>
      </c>
    </row>
    <row r="352" spans="1:36" ht="15.2" customHeight="1">
      <c r="A352" s="79" t="s">
        <v>378</v>
      </c>
      <c r="B352" s="13" t="s">
        <v>367</v>
      </c>
      <c r="C352" s="13">
        <v>2005</v>
      </c>
      <c r="D352" s="13">
        <v>0</v>
      </c>
      <c r="E352" s="13">
        <v>36</v>
      </c>
      <c r="F352" s="13">
        <v>3</v>
      </c>
      <c r="G352" s="13">
        <v>354</v>
      </c>
      <c r="H352" s="89">
        <v>0.14349999999999999</v>
      </c>
      <c r="I352" s="90">
        <v>2.7385496183206105E-2</v>
      </c>
      <c r="J352" s="13">
        <v>1</v>
      </c>
      <c r="K352" s="13">
        <v>0</v>
      </c>
      <c r="L352" s="13">
        <v>1</v>
      </c>
      <c r="M352" s="13">
        <v>0</v>
      </c>
      <c r="N352" s="13">
        <v>0</v>
      </c>
      <c r="O352" s="13">
        <v>0</v>
      </c>
      <c r="P352" s="13">
        <v>0</v>
      </c>
      <c r="Q352" s="13">
        <v>0</v>
      </c>
      <c r="R352" s="13">
        <v>1960</v>
      </c>
      <c r="S352" s="13">
        <v>10</v>
      </c>
      <c r="T352" s="13">
        <v>0</v>
      </c>
      <c r="U352" s="13">
        <v>1</v>
      </c>
      <c r="V352" s="13">
        <v>1</v>
      </c>
      <c r="W352" s="13">
        <v>0</v>
      </c>
      <c r="X352" s="13">
        <v>0</v>
      </c>
      <c r="Y352" s="13">
        <v>1</v>
      </c>
      <c r="Z352" s="13">
        <v>1</v>
      </c>
      <c r="AA352" s="13">
        <v>0</v>
      </c>
      <c r="AB352" s="13">
        <v>0</v>
      </c>
      <c r="AC352" s="91">
        <v>1</v>
      </c>
      <c r="AD352" s="91">
        <v>0</v>
      </c>
      <c r="AE352" s="91">
        <v>0</v>
      </c>
      <c r="AF352" s="91">
        <v>0</v>
      </c>
      <c r="AG352" s="91">
        <v>0</v>
      </c>
      <c r="AH352" s="13">
        <v>1</v>
      </c>
      <c r="AI352" s="13">
        <v>1</v>
      </c>
      <c r="AJ352" s="13">
        <v>0</v>
      </c>
    </row>
    <row r="353" spans="1:36" ht="15.2" customHeight="1">
      <c r="A353" s="79" t="s">
        <v>378</v>
      </c>
      <c r="B353" s="13" t="s">
        <v>367</v>
      </c>
      <c r="C353" s="13">
        <v>2005</v>
      </c>
      <c r="D353" s="13">
        <v>0</v>
      </c>
      <c r="E353" s="13">
        <v>36</v>
      </c>
      <c r="F353" s="13">
        <v>4</v>
      </c>
      <c r="G353" s="13">
        <v>355</v>
      </c>
      <c r="H353" s="89">
        <v>0.1004</v>
      </c>
      <c r="I353" s="90">
        <v>2.9186046511627907E-2</v>
      </c>
      <c r="J353" s="13">
        <v>1</v>
      </c>
      <c r="K353" s="13">
        <v>0</v>
      </c>
      <c r="L353" s="13">
        <v>1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3">
        <v>1960</v>
      </c>
      <c r="S353" s="13">
        <v>10</v>
      </c>
      <c r="T353" s="13">
        <v>0</v>
      </c>
      <c r="U353" s="13">
        <v>1</v>
      </c>
      <c r="V353" s="13">
        <v>1</v>
      </c>
      <c r="W353" s="13">
        <v>0</v>
      </c>
      <c r="X353" s="13">
        <v>0</v>
      </c>
      <c r="Y353" s="13">
        <v>1</v>
      </c>
      <c r="Z353" s="13">
        <v>1</v>
      </c>
      <c r="AA353" s="13">
        <v>0</v>
      </c>
      <c r="AB353" s="13">
        <v>0</v>
      </c>
      <c r="AC353" s="91">
        <v>1</v>
      </c>
      <c r="AD353" s="91">
        <v>0</v>
      </c>
      <c r="AE353" s="91">
        <v>0</v>
      </c>
      <c r="AF353" s="91">
        <v>0</v>
      </c>
      <c r="AG353" s="91">
        <v>0</v>
      </c>
      <c r="AH353" s="13">
        <v>1</v>
      </c>
      <c r="AI353" s="13">
        <v>1</v>
      </c>
      <c r="AJ353" s="13">
        <v>0</v>
      </c>
    </row>
    <row r="354" spans="1:36" ht="15.2" customHeight="1">
      <c r="A354" s="79" t="s">
        <v>378</v>
      </c>
      <c r="B354" s="13" t="s">
        <v>367</v>
      </c>
      <c r="C354" s="13">
        <v>2005</v>
      </c>
      <c r="D354" s="13">
        <v>0</v>
      </c>
      <c r="E354" s="13">
        <v>36</v>
      </c>
      <c r="F354" s="13">
        <v>5</v>
      </c>
      <c r="G354" s="13">
        <v>356</v>
      </c>
      <c r="H354" s="89">
        <v>0.16289999999999999</v>
      </c>
      <c r="I354" s="90">
        <v>2.7286432160804022E-2</v>
      </c>
      <c r="J354" s="13">
        <v>1</v>
      </c>
      <c r="K354" s="13">
        <v>0</v>
      </c>
      <c r="L354" s="13">
        <v>1</v>
      </c>
      <c r="M354" s="13">
        <v>0</v>
      </c>
      <c r="N354" s="13">
        <v>0</v>
      </c>
      <c r="O354" s="13">
        <v>0</v>
      </c>
      <c r="P354" s="13">
        <v>0</v>
      </c>
      <c r="Q354" s="13">
        <v>0</v>
      </c>
      <c r="R354" s="13">
        <v>1960</v>
      </c>
      <c r="S354" s="13">
        <v>10</v>
      </c>
      <c r="T354" s="13">
        <v>0</v>
      </c>
      <c r="U354" s="13">
        <v>1</v>
      </c>
      <c r="V354" s="13">
        <v>1</v>
      </c>
      <c r="W354" s="13">
        <v>0</v>
      </c>
      <c r="X354" s="13">
        <v>0</v>
      </c>
      <c r="Y354" s="13">
        <v>1</v>
      </c>
      <c r="Z354" s="13">
        <v>1</v>
      </c>
      <c r="AA354" s="13">
        <v>0</v>
      </c>
      <c r="AB354" s="13">
        <v>0</v>
      </c>
      <c r="AC354" s="91">
        <v>1</v>
      </c>
      <c r="AD354" s="91">
        <v>0</v>
      </c>
      <c r="AE354" s="91">
        <v>0</v>
      </c>
      <c r="AF354" s="91">
        <v>0</v>
      </c>
      <c r="AG354" s="91">
        <v>0</v>
      </c>
      <c r="AH354" s="13">
        <v>1</v>
      </c>
      <c r="AI354" s="13">
        <v>1</v>
      </c>
      <c r="AJ354" s="13">
        <v>0</v>
      </c>
    </row>
    <row r="355" spans="1:36" ht="15.2" customHeight="1">
      <c r="A355" s="79" t="s">
        <v>378</v>
      </c>
      <c r="B355" s="13" t="s">
        <v>367</v>
      </c>
      <c r="C355" s="13">
        <v>2005</v>
      </c>
      <c r="D355" s="13">
        <v>0</v>
      </c>
      <c r="E355" s="13">
        <v>36</v>
      </c>
      <c r="F355" s="13">
        <v>6</v>
      </c>
      <c r="G355" s="13">
        <v>357</v>
      </c>
      <c r="H355" s="89">
        <v>0.1381</v>
      </c>
      <c r="I355" s="90">
        <v>2.8711018711018714E-2</v>
      </c>
      <c r="J355" s="13">
        <v>1</v>
      </c>
      <c r="K355" s="13">
        <v>0</v>
      </c>
      <c r="L355" s="13">
        <v>1</v>
      </c>
      <c r="M355" s="13">
        <v>0</v>
      </c>
      <c r="N355" s="13">
        <v>0</v>
      </c>
      <c r="O355" s="13">
        <v>0</v>
      </c>
      <c r="P355" s="13">
        <v>0</v>
      </c>
      <c r="Q355" s="13">
        <v>0</v>
      </c>
      <c r="R355" s="13">
        <v>1960</v>
      </c>
      <c r="S355" s="13">
        <v>10</v>
      </c>
      <c r="T355" s="13">
        <v>0</v>
      </c>
      <c r="U355" s="13">
        <v>1</v>
      </c>
      <c r="V355" s="13">
        <v>1</v>
      </c>
      <c r="W355" s="13">
        <v>0</v>
      </c>
      <c r="X355" s="13">
        <v>0</v>
      </c>
      <c r="Y355" s="13">
        <v>1</v>
      </c>
      <c r="Z355" s="13">
        <v>1</v>
      </c>
      <c r="AA355" s="13">
        <v>0</v>
      </c>
      <c r="AB355" s="13">
        <v>0</v>
      </c>
      <c r="AC355" s="91">
        <v>1</v>
      </c>
      <c r="AD355" s="91">
        <v>0</v>
      </c>
      <c r="AE355" s="91">
        <v>0</v>
      </c>
      <c r="AF355" s="91">
        <v>0</v>
      </c>
      <c r="AG355" s="91">
        <v>0</v>
      </c>
      <c r="AH355" s="13">
        <v>1</v>
      </c>
      <c r="AI355" s="13">
        <v>1</v>
      </c>
      <c r="AJ355" s="13">
        <v>0</v>
      </c>
    </row>
    <row r="356" spans="1:36" ht="15.2" customHeight="1">
      <c r="A356" s="79" t="s">
        <v>378</v>
      </c>
      <c r="B356" s="13" t="s">
        <v>367</v>
      </c>
      <c r="C356" s="13">
        <v>2005</v>
      </c>
      <c r="D356" s="13">
        <v>0</v>
      </c>
      <c r="E356" s="13">
        <v>36</v>
      </c>
      <c r="F356" s="13">
        <v>7</v>
      </c>
      <c r="G356" s="13">
        <v>358</v>
      </c>
      <c r="H356" s="89">
        <v>9.5325000000000007E-2</v>
      </c>
      <c r="I356" s="90">
        <v>3.5045955882352944E-2</v>
      </c>
      <c r="J356" s="13">
        <v>0</v>
      </c>
      <c r="K356" s="13">
        <v>1</v>
      </c>
      <c r="L356" s="13">
        <v>1</v>
      </c>
      <c r="M356" s="13">
        <v>0</v>
      </c>
      <c r="N356" s="13">
        <v>0</v>
      </c>
      <c r="O356" s="13">
        <v>0</v>
      </c>
      <c r="P356" s="13">
        <v>0</v>
      </c>
      <c r="Q356" s="13">
        <v>0</v>
      </c>
      <c r="R356" s="13">
        <v>1960</v>
      </c>
      <c r="S356" s="13">
        <v>40</v>
      </c>
      <c r="T356" s="13">
        <v>0</v>
      </c>
      <c r="U356" s="13">
        <v>1</v>
      </c>
      <c r="V356" s="13">
        <v>1</v>
      </c>
      <c r="W356" s="13">
        <v>0</v>
      </c>
      <c r="X356" s="13">
        <v>0</v>
      </c>
      <c r="Y356" s="13">
        <v>1</v>
      </c>
      <c r="Z356" s="13">
        <v>1</v>
      </c>
      <c r="AA356" s="13">
        <v>0</v>
      </c>
      <c r="AB356" s="13">
        <v>0</v>
      </c>
      <c r="AC356" s="91">
        <v>1</v>
      </c>
      <c r="AD356" s="91">
        <v>0</v>
      </c>
      <c r="AE356" s="91">
        <v>0</v>
      </c>
      <c r="AF356" s="91">
        <v>0</v>
      </c>
      <c r="AG356" s="91">
        <v>0</v>
      </c>
      <c r="AH356" s="13">
        <v>1</v>
      </c>
      <c r="AI356" s="13">
        <v>1</v>
      </c>
      <c r="AJ356" s="13">
        <v>1</v>
      </c>
    </row>
    <row r="357" spans="1:36" ht="15.2" customHeight="1">
      <c r="A357" s="79" t="s">
        <v>378</v>
      </c>
      <c r="B357" s="13" t="s">
        <v>367</v>
      </c>
      <c r="C357" s="13">
        <v>2005</v>
      </c>
      <c r="D357" s="13">
        <v>0</v>
      </c>
      <c r="E357" s="13">
        <v>36</v>
      </c>
      <c r="F357" s="13">
        <v>8</v>
      </c>
      <c r="G357" s="13">
        <v>359</v>
      </c>
      <c r="H357" s="89">
        <v>7.6999999999999999E-2</v>
      </c>
      <c r="I357" s="90">
        <v>3.2905982905982907E-2</v>
      </c>
      <c r="J357" s="13">
        <v>0</v>
      </c>
      <c r="K357" s="13">
        <v>1</v>
      </c>
      <c r="L357" s="13">
        <v>1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>
        <v>1960</v>
      </c>
      <c r="S357" s="13">
        <v>40</v>
      </c>
      <c r="T357" s="13">
        <v>0</v>
      </c>
      <c r="U357" s="13">
        <v>1</v>
      </c>
      <c r="V357" s="13">
        <v>1</v>
      </c>
      <c r="W357" s="13">
        <v>0</v>
      </c>
      <c r="X357" s="13">
        <v>0</v>
      </c>
      <c r="Y357" s="13">
        <v>1</v>
      </c>
      <c r="Z357" s="13">
        <v>1</v>
      </c>
      <c r="AA357" s="13">
        <v>0</v>
      </c>
      <c r="AB357" s="13">
        <v>0</v>
      </c>
      <c r="AC357" s="91">
        <v>1</v>
      </c>
      <c r="AD357" s="91">
        <v>0</v>
      </c>
      <c r="AE357" s="91">
        <v>0</v>
      </c>
      <c r="AF357" s="91">
        <v>0</v>
      </c>
      <c r="AG357" s="91">
        <v>0</v>
      </c>
      <c r="AH357" s="13">
        <v>1</v>
      </c>
      <c r="AI357" s="13">
        <v>1</v>
      </c>
      <c r="AJ357" s="13">
        <v>1</v>
      </c>
    </row>
    <row r="358" spans="1:36" ht="15.2" customHeight="1">
      <c r="A358" s="79" t="s">
        <v>378</v>
      </c>
      <c r="B358" s="13" t="s">
        <v>367</v>
      </c>
      <c r="C358" s="13">
        <v>2005</v>
      </c>
      <c r="D358" s="13">
        <v>0</v>
      </c>
      <c r="E358" s="13">
        <v>36</v>
      </c>
      <c r="F358" s="13">
        <v>9</v>
      </c>
      <c r="G358" s="13">
        <v>360</v>
      </c>
      <c r="H358" s="89">
        <v>9.9875000000000005E-2</v>
      </c>
      <c r="I358" s="90">
        <v>3.4087030716723546E-2</v>
      </c>
      <c r="J358" s="13">
        <v>0</v>
      </c>
      <c r="K358" s="13">
        <v>1</v>
      </c>
      <c r="L358" s="13">
        <v>1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1960</v>
      </c>
      <c r="S358" s="13">
        <v>40</v>
      </c>
      <c r="T358" s="13">
        <v>0</v>
      </c>
      <c r="U358" s="13">
        <v>1</v>
      </c>
      <c r="V358" s="13">
        <v>1</v>
      </c>
      <c r="W358" s="13">
        <v>0</v>
      </c>
      <c r="X358" s="13">
        <v>0</v>
      </c>
      <c r="Y358" s="13">
        <v>1</v>
      </c>
      <c r="Z358" s="13">
        <v>1</v>
      </c>
      <c r="AA358" s="13">
        <v>0</v>
      </c>
      <c r="AB358" s="13">
        <v>0</v>
      </c>
      <c r="AC358" s="91">
        <v>1</v>
      </c>
      <c r="AD358" s="91">
        <v>0</v>
      </c>
      <c r="AE358" s="91">
        <v>0</v>
      </c>
      <c r="AF358" s="91">
        <v>0</v>
      </c>
      <c r="AG358" s="91">
        <v>0</v>
      </c>
      <c r="AH358" s="13">
        <v>1</v>
      </c>
      <c r="AI358" s="13">
        <v>1</v>
      </c>
      <c r="AJ358" s="13">
        <v>1</v>
      </c>
    </row>
    <row r="359" spans="1:36" ht="15.2" customHeight="1">
      <c r="A359" s="79" t="s">
        <v>378</v>
      </c>
      <c r="B359" s="13" t="s">
        <v>367</v>
      </c>
      <c r="C359" s="13">
        <v>2005</v>
      </c>
      <c r="D359" s="13">
        <v>0</v>
      </c>
      <c r="E359" s="13">
        <v>36</v>
      </c>
      <c r="F359" s="13">
        <v>10</v>
      </c>
      <c r="G359" s="13">
        <v>361</v>
      </c>
      <c r="H359" s="89">
        <v>7.3874999999999996E-2</v>
      </c>
      <c r="I359" s="90">
        <v>3.1980519480519477E-2</v>
      </c>
      <c r="J359" s="13">
        <v>0</v>
      </c>
      <c r="K359" s="13">
        <v>1</v>
      </c>
      <c r="L359" s="13">
        <v>1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1960</v>
      </c>
      <c r="S359" s="13">
        <v>40</v>
      </c>
      <c r="T359" s="13">
        <v>0</v>
      </c>
      <c r="U359" s="13">
        <v>1</v>
      </c>
      <c r="V359" s="13">
        <v>1</v>
      </c>
      <c r="W359" s="13">
        <v>0</v>
      </c>
      <c r="X359" s="13">
        <v>0</v>
      </c>
      <c r="Y359" s="13">
        <v>1</v>
      </c>
      <c r="Z359" s="13">
        <v>1</v>
      </c>
      <c r="AA359" s="13">
        <v>0</v>
      </c>
      <c r="AB359" s="13">
        <v>0</v>
      </c>
      <c r="AC359" s="91">
        <v>1</v>
      </c>
      <c r="AD359" s="91">
        <v>0</v>
      </c>
      <c r="AE359" s="91">
        <v>0</v>
      </c>
      <c r="AF359" s="91">
        <v>0</v>
      </c>
      <c r="AG359" s="91">
        <v>0</v>
      </c>
      <c r="AH359" s="13">
        <v>1</v>
      </c>
      <c r="AI359" s="13">
        <v>1</v>
      </c>
      <c r="AJ359" s="13">
        <v>1</v>
      </c>
    </row>
    <row r="360" spans="1:36" ht="15.2" customHeight="1">
      <c r="A360" s="79" t="s">
        <v>378</v>
      </c>
      <c r="B360" s="13" t="s">
        <v>367</v>
      </c>
      <c r="C360" s="13">
        <v>2005</v>
      </c>
      <c r="D360" s="13">
        <v>0</v>
      </c>
      <c r="E360" s="13">
        <v>36</v>
      </c>
      <c r="F360" s="13">
        <v>11</v>
      </c>
      <c r="G360" s="13">
        <v>362</v>
      </c>
      <c r="H360" s="89">
        <v>0.106075</v>
      </c>
      <c r="I360" s="90">
        <v>3.3462145110410096E-2</v>
      </c>
      <c r="J360" s="13">
        <v>0</v>
      </c>
      <c r="K360" s="13">
        <v>1</v>
      </c>
      <c r="L360" s="13">
        <v>1</v>
      </c>
      <c r="M360" s="13">
        <v>0</v>
      </c>
      <c r="N360" s="13">
        <v>0</v>
      </c>
      <c r="O360" s="13">
        <v>0</v>
      </c>
      <c r="P360" s="13">
        <v>0</v>
      </c>
      <c r="Q360" s="13">
        <v>0</v>
      </c>
      <c r="R360" s="13">
        <v>1960</v>
      </c>
      <c r="S360" s="13">
        <v>40</v>
      </c>
      <c r="T360" s="13">
        <v>0</v>
      </c>
      <c r="U360" s="13">
        <v>1</v>
      </c>
      <c r="V360" s="13">
        <v>1</v>
      </c>
      <c r="W360" s="13">
        <v>0</v>
      </c>
      <c r="X360" s="13">
        <v>0</v>
      </c>
      <c r="Y360" s="13">
        <v>1</v>
      </c>
      <c r="Z360" s="13">
        <v>1</v>
      </c>
      <c r="AA360" s="13">
        <v>0</v>
      </c>
      <c r="AB360" s="13">
        <v>0</v>
      </c>
      <c r="AC360" s="91">
        <v>1</v>
      </c>
      <c r="AD360" s="91">
        <v>0</v>
      </c>
      <c r="AE360" s="91">
        <v>0</v>
      </c>
      <c r="AF360" s="91">
        <v>0</v>
      </c>
      <c r="AG360" s="91">
        <v>0</v>
      </c>
      <c r="AH360" s="13">
        <v>1</v>
      </c>
      <c r="AI360" s="13">
        <v>1</v>
      </c>
      <c r="AJ360" s="13">
        <v>1</v>
      </c>
    </row>
    <row r="361" spans="1:36" ht="15.2" customHeight="1">
      <c r="A361" s="79" t="s">
        <v>378</v>
      </c>
      <c r="B361" s="13" t="s">
        <v>367</v>
      </c>
      <c r="C361" s="13">
        <v>2005</v>
      </c>
      <c r="D361" s="13">
        <v>0</v>
      </c>
      <c r="E361" s="13">
        <v>36</v>
      </c>
      <c r="F361" s="13">
        <v>12</v>
      </c>
      <c r="G361" s="13">
        <v>363</v>
      </c>
      <c r="H361" s="89">
        <v>8.7174999999999989E-2</v>
      </c>
      <c r="I361" s="90">
        <v>3.5151209677419352E-2</v>
      </c>
      <c r="J361" s="13">
        <v>0</v>
      </c>
      <c r="K361" s="13">
        <v>1</v>
      </c>
      <c r="L361" s="13">
        <v>1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1960</v>
      </c>
      <c r="S361" s="13">
        <v>40</v>
      </c>
      <c r="T361" s="13">
        <v>0</v>
      </c>
      <c r="U361" s="13">
        <v>1</v>
      </c>
      <c r="V361" s="13">
        <v>1</v>
      </c>
      <c r="W361" s="13">
        <v>0</v>
      </c>
      <c r="X361" s="13">
        <v>0</v>
      </c>
      <c r="Y361" s="13">
        <v>1</v>
      </c>
      <c r="Z361" s="13">
        <v>1</v>
      </c>
      <c r="AA361" s="13">
        <v>0</v>
      </c>
      <c r="AB361" s="13">
        <v>0</v>
      </c>
      <c r="AC361" s="91">
        <v>1</v>
      </c>
      <c r="AD361" s="91">
        <v>0</v>
      </c>
      <c r="AE361" s="91">
        <v>0</v>
      </c>
      <c r="AF361" s="91">
        <v>0</v>
      </c>
      <c r="AG361" s="91">
        <v>0</v>
      </c>
      <c r="AH361" s="13">
        <v>1</v>
      </c>
      <c r="AI361" s="13">
        <v>1</v>
      </c>
      <c r="AJ361" s="13">
        <v>1</v>
      </c>
    </row>
    <row r="362" spans="1:36" ht="15.2" customHeight="1">
      <c r="A362" s="79" t="s">
        <v>378</v>
      </c>
      <c r="B362" s="13" t="s">
        <v>367</v>
      </c>
      <c r="C362" s="13">
        <v>2005</v>
      </c>
      <c r="D362" s="13">
        <v>0</v>
      </c>
      <c r="E362" s="13">
        <v>36</v>
      </c>
      <c r="F362" s="13">
        <v>13</v>
      </c>
      <c r="G362" s="13">
        <v>364</v>
      </c>
      <c r="H362" s="89">
        <v>0.10150000000000001</v>
      </c>
      <c r="I362" s="90">
        <v>3.4523809523809526E-2</v>
      </c>
      <c r="J362" s="13">
        <v>0</v>
      </c>
      <c r="K362" s="13">
        <v>1</v>
      </c>
      <c r="L362" s="13">
        <v>1</v>
      </c>
      <c r="M362" s="13">
        <v>0</v>
      </c>
      <c r="N362" s="13">
        <v>0</v>
      </c>
      <c r="O362" s="13">
        <v>0</v>
      </c>
      <c r="P362" s="13">
        <v>0</v>
      </c>
      <c r="Q362" s="13">
        <v>0</v>
      </c>
      <c r="R362" s="13">
        <v>1960</v>
      </c>
      <c r="S362" s="13">
        <v>40</v>
      </c>
      <c r="T362" s="13">
        <v>0</v>
      </c>
      <c r="U362" s="13">
        <v>1</v>
      </c>
      <c r="V362" s="13">
        <v>1</v>
      </c>
      <c r="W362" s="13">
        <v>0</v>
      </c>
      <c r="X362" s="13">
        <v>0</v>
      </c>
      <c r="Y362" s="13">
        <v>1</v>
      </c>
      <c r="Z362" s="13">
        <v>1</v>
      </c>
      <c r="AA362" s="13">
        <v>0</v>
      </c>
      <c r="AB362" s="13">
        <v>0</v>
      </c>
      <c r="AC362" s="91">
        <v>1</v>
      </c>
      <c r="AD362" s="91">
        <v>0</v>
      </c>
      <c r="AE362" s="91">
        <v>0</v>
      </c>
      <c r="AF362" s="91">
        <v>0</v>
      </c>
      <c r="AG362" s="91">
        <v>0</v>
      </c>
      <c r="AH362" s="13">
        <v>1</v>
      </c>
      <c r="AI362" s="13">
        <v>1</v>
      </c>
      <c r="AJ362" s="13">
        <v>1</v>
      </c>
    </row>
    <row r="363" spans="1:36" ht="15.2" customHeight="1">
      <c r="A363" s="79" t="s">
        <v>378</v>
      </c>
      <c r="B363" s="13" t="s">
        <v>367</v>
      </c>
      <c r="C363" s="13">
        <v>2005</v>
      </c>
      <c r="D363" s="13">
        <v>0</v>
      </c>
      <c r="E363" s="13">
        <v>36</v>
      </c>
      <c r="F363" s="13">
        <v>14</v>
      </c>
      <c r="G363" s="13">
        <v>365</v>
      </c>
      <c r="H363" s="89">
        <v>9.1700000000000004E-2</v>
      </c>
      <c r="I363" s="90">
        <v>3.6388888888888894E-2</v>
      </c>
      <c r="J363" s="13">
        <v>0</v>
      </c>
      <c r="K363" s="13">
        <v>1</v>
      </c>
      <c r="L363" s="13">
        <v>1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>
        <v>1960</v>
      </c>
      <c r="S363" s="13">
        <v>40</v>
      </c>
      <c r="T363" s="13">
        <v>0</v>
      </c>
      <c r="U363" s="13">
        <v>1</v>
      </c>
      <c r="V363" s="13">
        <v>1</v>
      </c>
      <c r="W363" s="13">
        <v>0</v>
      </c>
      <c r="X363" s="13">
        <v>0</v>
      </c>
      <c r="Y363" s="13">
        <v>1</v>
      </c>
      <c r="Z363" s="13">
        <v>1</v>
      </c>
      <c r="AA363" s="13">
        <v>0</v>
      </c>
      <c r="AB363" s="13">
        <v>0</v>
      </c>
      <c r="AC363" s="91">
        <v>1</v>
      </c>
      <c r="AD363" s="91">
        <v>0</v>
      </c>
      <c r="AE363" s="91">
        <v>0</v>
      </c>
      <c r="AF363" s="91">
        <v>0</v>
      </c>
      <c r="AG363" s="91">
        <v>0</v>
      </c>
      <c r="AH363" s="13">
        <v>1</v>
      </c>
      <c r="AI363" s="13">
        <v>1</v>
      </c>
      <c r="AJ363" s="13">
        <v>1</v>
      </c>
    </row>
    <row r="364" spans="1:36" ht="15.2" customHeight="1">
      <c r="A364" s="79" t="s">
        <v>378</v>
      </c>
      <c r="B364" s="13" t="s">
        <v>367</v>
      </c>
      <c r="C364" s="13">
        <v>2005</v>
      </c>
      <c r="D364" s="13">
        <v>0</v>
      </c>
      <c r="E364" s="13">
        <v>36</v>
      </c>
      <c r="F364" s="13">
        <v>15</v>
      </c>
      <c r="G364" s="13">
        <v>366</v>
      </c>
      <c r="H364" s="89">
        <v>0.1973</v>
      </c>
      <c r="I364" s="90">
        <v>4.384444444444445E-2</v>
      </c>
      <c r="J364" s="13">
        <v>0</v>
      </c>
      <c r="K364" s="13">
        <v>1</v>
      </c>
      <c r="L364" s="13">
        <v>1</v>
      </c>
      <c r="M364" s="13">
        <v>0</v>
      </c>
      <c r="N364" s="13">
        <v>0</v>
      </c>
      <c r="O364" s="13">
        <v>0</v>
      </c>
      <c r="P364" s="13">
        <v>0</v>
      </c>
      <c r="Q364" s="13">
        <v>0</v>
      </c>
      <c r="R364" s="13">
        <v>1980</v>
      </c>
      <c r="S364" s="13">
        <v>20</v>
      </c>
      <c r="T364" s="13">
        <v>0</v>
      </c>
      <c r="U364" s="13">
        <v>1</v>
      </c>
      <c r="V364" s="13">
        <v>1</v>
      </c>
      <c r="W364" s="13">
        <v>0</v>
      </c>
      <c r="X364" s="13">
        <v>0</v>
      </c>
      <c r="Y364" s="13">
        <v>1</v>
      </c>
      <c r="Z364" s="13">
        <v>1</v>
      </c>
      <c r="AA364" s="13">
        <v>0</v>
      </c>
      <c r="AB364" s="13">
        <v>0</v>
      </c>
      <c r="AC364" s="91">
        <v>1</v>
      </c>
      <c r="AD364" s="91">
        <v>0</v>
      </c>
      <c r="AE364" s="91">
        <v>0</v>
      </c>
      <c r="AF364" s="91">
        <v>0</v>
      </c>
      <c r="AG364" s="91">
        <v>0</v>
      </c>
      <c r="AH364" s="13">
        <v>1</v>
      </c>
      <c r="AI364" s="13">
        <v>1</v>
      </c>
      <c r="AJ364" s="13">
        <v>1</v>
      </c>
    </row>
    <row r="365" spans="1:36" ht="15.2" customHeight="1">
      <c r="A365" s="79" t="s">
        <v>378</v>
      </c>
      <c r="B365" s="13" t="s">
        <v>367</v>
      </c>
      <c r="C365" s="13">
        <v>2005</v>
      </c>
      <c r="D365" s="13">
        <v>0</v>
      </c>
      <c r="E365" s="13">
        <v>36</v>
      </c>
      <c r="F365" s="13">
        <v>16</v>
      </c>
      <c r="G365" s="13">
        <v>367</v>
      </c>
      <c r="H365" s="89">
        <v>0.19055</v>
      </c>
      <c r="I365" s="90">
        <v>4.2344444444444448E-2</v>
      </c>
      <c r="J365" s="13">
        <v>0</v>
      </c>
      <c r="K365" s="13">
        <v>1</v>
      </c>
      <c r="L365" s="13">
        <v>1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>
        <v>1980</v>
      </c>
      <c r="S365" s="13">
        <v>20</v>
      </c>
      <c r="T365" s="13">
        <v>0</v>
      </c>
      <c r="U365" s="13">
        <v>1</v>
      </c>
      <c r="V365" s="13">
        <v>1</v>
      </c>
      <c r="W365" s="13">
        <v>0</v>
      </c>
      <c r="X365" s="13">
        <v>0</v>
      </c>
      <c r="Y365" s="13">
        <v>1</v>
      </c>
      <c r="Z365" s="13">
        <v>1</v>
      </c>
      <c r="AA365" s="13">
        <v>0</v>
      </c>
      <c r="AB365" s="13">
        <v>0</v>
      </c>
      <c r="AC365" s="91">
        <v>1</v>
      </c>
      <c r="AD365" s="91">
        <v>0</v>
      </c>
      <c r="AE365" s="91">
        <v>0</v>
      </c>
      <c r="AF365" s="91">
        <v>0</v>
      </c>
      <c r="AG365" s="91">
        <v>0</v>
      </c>
      <c r="AH365" s="13">
        <v>1</v>
      </c>
      <c r="AI365" s="13">
        <v>1</v>
      </c>
      <c r="AJ365" s="13">
        <v>1</v>
      </c>
    </row>
    <row r="366" spans="1:36" ht="15.2" customHeight="1">
      <c r="A366" s="79" t="s">
        <v>378</v>
      </c>
      <c r="B366" s="13" t="s">
        <v>367</v>
      </c>
      <c r="C366" s="13">
        <v>2005</v>
      </c>
      <c r="D366" s="13">
        <v>0</v>
      </c>
      <c r="E366" s="13">
        <v>36</v>
      </c>
      <c r="F366" s="13">
        <v>17</v>
      </c>
      <c r="G366" s="13">
        <v>368</v>
      </c>
      <c r="H366" s="89">
        <v>0.20285</v>
      </c>
      <c r="I366" s="90">
        <v>4.4097826086956518E-2</v>
      </c>
      <c r="J366" s="13">
        <v>0</v>
      </c>
      <c r="K366" s="13">
        <v>1</v>
      </c>
      <c r="L366" s="13">
        <v>1</v>
      </c>
      <c r="M366" s="13">
        <v>0</v>
      </c>
      <c r="N366" s="13">
        <v>0</v>
      </c>
      <c r="O366" s="13">
        <v>0</v>
      </c>
      <c r="P366" s="13">
        <v>0</v>
      </c>
      <c r="Q366" s="13">
        <v>0</v>
      </c>
      <c r="R366" s="13">
        <v>1980</v>
      </c>
      <c r="S366" s="13">
        <v>20</v>
      </c>
      <c r="T366" s="13">
        <v>0</v>
      </c>
      <c r="U366" s="13">
        <v>1</v>
      </c>
      <c r="V366" s="13">
        <v>1</v>
      </c>
      <c r="W366" s="13">
        <v>0</v>
      </c>
      <c r="X366" s="13">
        <v>0</v>
      </c>
      <c r="Y366" s="13">
        <v>1</v>
      </c>
      <c r="Z366" s="13">
        <v>1</v>
      </c>
      <c r="AA366" s="13">
        <v>0</v>
      </c>
      <c r="AB366" s="13">
        <v>0</v>
      </c>
      <c r="AC366" s="91">
        <v>1</v>
      </c>
      <c r="AD366" s="91">
        <v>0</v>
      </c>
      <c r="AE366" s="91">
        <v>0</v>
      </c>
      <c r="AF366" s="91">
        <v>0</v>
      </c>
      <c r="AG366" s="91">
        <v>0</v>
      </c>
      <c r="AH366" s="13">
        <v>1</v>
      </c>
      <c r="AI366" s="13">
        <v>1</v>
      </c>
      <c r="AJ366" s="13">
        <v>1</v>
      </c>
    </row>
    <row r="367" spans="1:36" ht="15.2" customHeight="1">
      <c r="A367" s="79" t="s">
        <v>378</v>
      </c>
      <c r="B367" s="13" t="s">
        <v>367</v>
      </c>
      <c r="C367" s="13">
        <v>2005</v>
      </c>
      <c r="D367" s="13">
        <v>0</v>
      </c>
      <c r="E367" s="13">
        <v>36</v>
      </c>
      <c r="F367" s="13">
        <v>18</v>
      </c>
      <c r="G367" s="13">
        <v>369</v>
      </c>
      <c r="H367" s="89">
        <v>0.19305</v>
      </c>
      <c r="I367" s="90">
        <v>4.2522026431718062E-2</v>
      </c>
      <c r="J367" s="13">
        <v>0</v>
      </c>
      <c r="K367" s="13">
        <v>1</v>
      </c>
      <c r="L367" s="13">
        <v>1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>
        <v>1980</v>
      </c>
      <c r="S367" s="13">
        <v>20</v>
      </c>
      <c r="T367" s="13">
        <v>0</v>
      </c>
      <c r="U367" s="13">
        <v>1</v>
      </c>
      <c r="V367" s="13">
        <v>1</v>
      </c>
      <c r="W367" s="13">
        <v>0</v>
      </c>
      <c r="X367" s="13">
        <v>0</v>
      </c>
      <c r="Y367" s="13">
        <v>1</v>
      </c>
      <c r="Z367" s="13">
        <v>1</v>
      </c>
      <c r="AA367" s="13">
        <v>0</v>
      </c>
      <c r="AB367" s="13">
        <v>0</v>
      </c>
      <c r="AC367" s="91">
        <v>1</v>
      </c>
      <c r="AD367" s="91">
        <v>0</v>
      </c>
      <c r="AE367" s="91">
        <v>0</v>
      </c>
      <c r="AF367" s="91">
        <v>0</v>
      </c>
      <c r="AG367" s="91">
        <v>0</v>
      </c>
      <c r="AH367" s="13">
        <v>1</v>
      </c>
      <c r="AI367" s="13">
        <v>1</v>
      </c>
      <c r="AJ367" s="13">
        <v>1</v>
      </c>
    </row>
    <row r="368" spans="1:36" ht="15.2" customHeight="1">
      <c r="A368" s="79" t="s">
        <v>378</v>
      </c>
      <c r="B368" s="13" t="s">
        <v>367</v>
      </c>
      <c r="C368" s="13">
        <v>2005</v>
      </c>
      <c r="D368" s="13">
        <v>0</v>
      </c>
      <c r="E368" s="13">
        <v>36</v>
      </c>
      <c r="F368" s="13">
        <v>19</v>
      </c>
      <c r="G368" s="13">
        <v>370</v>
      </c>
      <c r="H368" s="89">
        <v>0.13159999999999999</v>
      </c>
      <c r="I368" s="90">
        <v>3.2655086848635238E-2</v>
      </c>
      <c r="J368" s="13">
        <v>1</v>
      </c>
      <c r="K368" s="13">
        <v>0</v>
      </c>
      <c r="L368" s="13">
        <v>0</v>
      </c>
      <c r="M368" s="13">
        <v>0</v>
      </c>
      <c r="N368" s="13">
        <v>1</v>
      </c>
      <c r="O368" s="13">
        <v>0</v>
      </c>
      <c r="P368" s="13">
        <v>0</v>
      </c>
      <c r="Q368" s="13">
        <v>0</v>
      </c>
      <c r="R368" s="13">
        <v>1960</v>
      </c>
      <c r="S368" s="13">
        <v>10</v>
      </c>
      <c r="T368" s="13">
        <v>0</v>
      </c>
      <c r="U368" s="13">
        <v>1</v>
      </c>
      <c r="V368" s="13">
        <v>1</v>
      </c>
      <c r="W368" s="13">
        <v>0</v>
      </c>
      <c r="X368" s="13">
        <v>0</v>
      </c>
      <c r="Y368" s="13">
        <v>1</v>
      </c>
      <c r="Z368" s="13">
        <v>1</v>
      </c>
      <c r="AA368" s="13">
        <v>0</v>
      </c>
      <c r="AB368" s="13">
        <v>0</v>
      </c>
      <c r="AC368" s="91">
        <v>1</v>
      </c>
      <c r="AD368" s="91">
        <v>0</v>
      </c>
      <c r="AE368" s="91">
        <v>0</v>
      </c>
      <c r="AF368" s="91">
        <v>0</v>
      </c>
      <c r="AG368" s="91">
        <v>0</v>
      </c>
      <c r="AH368" s="13">
        <v>1</v>
      </c>
      <c r="AI368" s="13">
        <v>0</v>
      </c>
      <c r="AJ368" s="13">
        <v>0</v>
      </c>
    </row>
    <row r="369" spans="1:36" ht="15.2" customHeight="1">
      <c r="A369" s="79" t="s">
        <v>378</v>
      </c>
      <c r="B369" s="13" t="s">
        <v>367</v>
      </c>
      <c r="C369" s="13">
        <v>2005</v>
      </c>
      <c r="D369" s="13">
        <v>0</v>
      </c>
      <c r="E369" s="13">
        <v>36</v>
      </c>
      <c r="F369" s="13">
        <v>20</v>
      </c>
      <c r="G369" s="13">
        <v>371</v>
      </c>
      <c r="H369" s="89">
        <v>8.5099999999999995E-2</v>
      </c>
      <c r="I369" s="90">
        <v>3.4314516129032253E-2</v>
      </c>
      <c r="J369" s="13">
        <v>1</v>
      </c>
      <c r="K369" s="13">
        <v>0</v>
      </c>
      <c r="L369" s="13">
        <v>0</v>
      </c>
      <c r="M369" s="13">
        <v>0</v>
      </c>
      <c r="N369" s="13">
        <v>1</v>
      </c>
      <c r="O369" s="13">
        <v>0</v>
      </c>
      <c r="P369" s="13">
        <v>0</v>
      </c>
      <c r="Q369" s="13">
        <v>0</v>
      </c>
      <c r="R369" s="13">
        <v>1960</v>
      </c>
      <c r="S369" s="13">
        <v>10</v>
      </c>
      <c r="T369" s="13">
        <v>0</v>
      </c>
      <c r="U369" s="13">
        <v>1</v>
      </c>
      <c r="V369" s="13">
        <v>1</v>
      </c>
      <c r="W369" s="13">
        <v>0</v>
      </c>
      <c r="X369" s="13">
        <v>0</v>
      </c>
      <c r="Y369" s="13">
        <v>1</v>
      </c>
      <c r="Z369" s="13">
        <v>1</v>
      </c>
      <c r="AA369" s="13">
        <v>0</v>
      </c>
      <c r="AB369" s="13">
        <v>0</v>
      </c>
      <c r="AC369" s="91">
        <v>1</v>
      </c>
      <c r="AD369" s="91">
        <v>0</v>
      </c>
      <c r="AE369" s="91">
        <v>0</v>
      </c>
      <c r="AF369" s="91">
        <v>0</v>
      </c>
      <c r="AG369" s="91">
        <v>0</v>
      </c>
      <c r="AH369" s="13">
        <v>1</v>
      </c>
      <c r="AI369" s="13">
        <v>0</v>
      </c>
      <c r="AJ369" s="13">
        <v>0</v>
      </c>
    </row>
    <row r="370" spans="1:36" ht="15.2" customHeight="1">
      <c r="A370" s="79" t="s">
        <v>378</v>
      </c>
      <c r="B370" s="13" t="s">
        <v>367</v>
      </c>
      <c r="C370" s="13">
        <v>2005</v>
      </c>
      <c r="D370" s="13">
        <v>0</v>
      </c>
      <c r="E370" s="13">
        <v>36</v>
      </c>
      <c r="F370" s="13">
        <v>21</v>
      </c>
      <c r="G370" s="13">
        <v>372</v>
      </c>
      <c r="H370" s="89">
        <v>0.15770000000000001</v>
      </c>
      <c r="I370" s="90">
        <v>3.3624733475479736E-2</v>
      </c>
      <c r="J370" s="13">
        <v>1</v>
      </c>
      <c r="K370" s="13">
        <v>0</v>
      </c>
      <c r="L370" s="13">
        <v>0</v>
      </c>
      <c r="M370" s="13">
        <v>0</v>
      </c>
      <c r="N370" s="13">
        <v>1</v>
      </c>
      <c r="O370" s="13">
        <v>0</v>
      </c>
      <c r="P370" s="13">
        <v>0</v>
      </c>
      <c r="Q370" s="13">
        <v>0</v>
      </c>
      <c r="R370" s="13">
        <v>1960</v>
      </c>
      <c r="S370" s="13">
        <v>10</v>
      </c>
      <c r="T370" s="13">
        <v>0</v>
      </c>
      <c r="U370" s="13">
        <v>1</v>
      </c>
      <c r="V370" s="13">
        <v>1</v>
      </c>
      <c r="W370" s="13">
        <v>0</v>
      </c>
      <c r="X370" s="13">
        <v>0</v>
      </c>
      <c r="Y370" s="13">
        <v>1</v>
      </c>
      <c r="Z370" s="13">
        <v>1</v>
      </c>
      <c r="AA370" s="13">
        <v>0</v>
      </c>
      <c r="AB370" s="13">
        <v>0</v>
      </c>
      <c r="AC370" s="91">
        <v>1</v>
      </c>
      <c r="AD370" s="91">
        <v>0</v>
      </c>
      <c r="AE370" s="91">
        <v>0</v>
      </c>
      <c r="AF370" s="91">
        <v>0</v>
      </c>
      <c r="AG370" s="91">
        <v>0</v>
      </c>
      <c r="AH370" s="13">
        <v>1</v>
      </c>
      <c r="AI370" s="13">
        <v>0</v>
      </c>
      <c r="AJ370" s="13">
        <v>0</v>
      </c>
    </row>
    <row r="371" spans="1:36" ht="15.2" customHeight="1">
      <c r="A371" s="79" t="s">
        <v>378</v>
      </c>
      <c r="B371" s="13" t="s">
        <v>367</v>
      </c>
      <c r="C371" s="13">
        <v>2005</v>
      </c>
      <c r="D371" s="13">
        <v>0</v>
      </c>
      <c r="E371" s="13">
        <v>36</v>
      </c>
      <c r="F371" s="13">
        <v>22</v>
      </c>
      <c r="G371" s="13">
        <v>373</v>
      </c>
      <c r="H371" s="89">
        <v>0.12740000000000001</v>
      </c>
      <c r="I371" s="90">
        <v>3.4339622641509436E-2</v>
      </c>
      <c r="J371" s="13">
        <v>1</v>
      </c>
      <c r="K371" s="13">
        <v>0</v>
      </c>
      <c r="L371" s="13">
        <v>0</v>
      </c>
      <c r="M371" s="13">
        <v>0</v>
      </c>
      <c r="N371" s="13">
        <v>1</v>
      </c>
      <c r="O371" s="13">
        <v>0</v>
      </c>
      <c r="P371" s="13">
        <v>0</v>
      </c>
      <c r="Q371" s="13">
        <v>0</v>
      </c>
      <c r="R371" s="13">
        <v>1960</v>
      </c>
      <c r="S371" s="13">
        <v>10</v>
      </c>
      <c r="T371" s="13">
        <v>0</v>
      </c>
      <c r="U371" s="13">
        <v>1</v>
      </c>
      <c r="V371" s="13">
        <v>1</v>
      </c>
      <c r="W371" s="13">
        <v>0</v>
      </c>
      <c r="X371" s="13">
        <v>0</v>
      </c>
      <c r="Y371" s="13">
        <v>1</v>
      </c>
      <c r="Z371" s="13">
        <v>1</v>
      </c>
      <c r="AA371" s="13">
        <v>0</v>
      </c>
      <c r="AB371" s="13">
        <v>0</v>
      </c>
      <c r="AC371" s="91">
        <v>1</v>
      </c>
      <c r="AD371" s="91">
        <v>0</v>
      </c>
      <c r="AE371" s="91">
        <v>0</v>
      </c>
      <c r="AF371" s="91">
        <v>0</v>
      </c>
      <c r="AG371" s="91">
        <v>0</v>
      </c>
      <c r="AH371" s="13">
        <v>1</v>
      </c>
      <c r="AI371" s="13">
        <v>0</v>
      </c>
      <c r="AJ371" s="13">
        <v>0</v>
      </c>
    </row>
    <row r="372" spans="1:36" ht="15.2" customHeight="1">
      <c r="A372" s="79" t="s">
        <v>378</v>
      </c>
      <c r="B372" s="13" t="s">
        <v>367</v>
      </c>
      <c r="C372" s="13">
        <v>2005</v>
      </c>
      <c r="D372" s="13">
        <v>0</v>
      </c>
      <c r="E372" s="13">
        <v>36</v>
      </c>
      <c r="F372" s="13">
        <v>23</v>
      </c>
      <c r="G372" s="13">
        <v>374</v>
      </c>
      <c r="H372" s="89">
        <v>1.8600000000000002E-2</v>
      </c>
      <c r="I372" s="90">
        <v>3.9574468085106389E-2</v>
      </c>
      <c r="J372" s="13">
        <v>1</v>
      </c>
      <c r="K372" s="13">
        <v>0</v>
      </c>
      <c r="L372" s="13">
        <v>0</v>
      </c>
      <c r="M372" s="13">
        <v>1</v>
      </c>
      <c r="N372" s="13">
        <v>0</v>
      </c>
      <c r="O372" s="13">
        <v>0</v>
      </c>
      <c r="P372" s="13">
        <v>0</v>
      </c>
      <c r="Q372" s="13">
        <v>0</v>
      </c>
      <c r="R372" s="13">
        <v>1960</v>
      </c>
      <c r="S372" s="13">
        <v>10</v>
      </c>
      <c r="T372" s="13">
        <v>0</v>
      </c>
      <c r="U372" s="13">
        <v>1</v>
      </c>
      <c r="V372" s="13">
        <v>1</v>
      </c>
      <c r="W372" s="13">
        <v>0</v>
      </c>
      <c r="X372" s="13">
        <v>0</v>
      </c>
      <c r="Y372" s="13">
        <v>1</v>
      </c>
      <c r="Z372" s="13">
        <v>1</v>
      </c>
      <c r="AA372" s="13">
        <v>0</v>
      </c>
      <c r="AB372" s="13">
        <v>0</v>
      </c>
      <c r="AC372" s="91">
        <v>1</v>
      </c>
      <c r="AD372" s="91">
        <v>0</v>
      </c>
      <c r="AE372" s="91">
        <v>0</v>
      </c>
      <c r="AF372" s="91">
        <v>0</v>
      </c>
      <c r="AG372" s="91">
        <v>0</v>
      </c>
      <c r="AH372" s="13">
        <v>1</v>
      </c>
      <c r="AI372" s="13">
        <v>0</v>
      </c>
      <c r="AJ372" s="13">
        <v>0</v>
      </c>
    </row>
    <row r="373" spans="1:36" ht="15.2" customHeight="1">
      <c r="A373" s="79" t="s">
        <v>378</v>
      </c>
      <c r="B373" s="13" t="s">
        <v>367</v>
      </c>
      <c r="C373" s="13">
        <v>2005</v>
      </c>
      <c r="D373" s="13">
        <v>0</v>
      </c>
      <c r="E373" s="13">
        <v>36</v>
      </c>
      <c r="F373" s="13">
        <v>24</v>
      </c>
      <c r="G373" s="13">
        <v>375</v>
      </c>
      <c r="H373" s="89">
        <v>-9.5500000000000002E-2</v>
      </c>
      <c r="I373" s="90">
        <v>3.9139344262295081E-2</v>
      </c>
      <c r="J373" s="13">
        <v>1</v>
      </c>
      <c r="K373" s="13">
        <v>0</v>
      </c>
      <c r="L373" s="13">
        <v>0</v>
      </c>
      <c r="M373" s="13">
        <v>1</v>
      </c>
      <c r="N373" s="13">
        <v>0</v>
      </c>
      <c r="O373" s="13">
        <v>0</v>
      </c>
      <c r="P373" s="13">
        <v>0</v>
      </c>
      <c r="Q373" s="13">
        <v>0</v>
      </c>
      <c r="R373" s="13">
        <v>1960</v>
      </c>
      <c r="S373" s="13">
        <v>10</v>
      </c>
      <c r="T373" s="13">
        <v>0</v>
      </c>
      <c r="U373" s="13">
        <v>1</v>
      </c>
      <c r="V373" s="13">
        <v>1</v>
      </c>
      <c r="W373" s="13">
        <v>0</v>
      </c>
      <c r="X373" s="13">
        <v>0</v>
      </c>
      <c r="Y373" s="13">
        <v>1</v>
      </c>
      <c r="Z373" s="13">
        <v>1</v>
      </c>
      <c r="AA373" s="13">
        <v>0</v>
      </c>
      <c r="AB373" s="13">
        <v>0</v>
      </c>
      <c r="AC373" s="91">
        <v>1</v>
      </c>
      <c r="AD373" s="91">
        <v>0</v>
      </c>
      <c r="AE373" s="91">
        <v>0</v>
      </c>
      <c r="AF373" s="91">
        <v>0</v>
      </c>
      <c r="AG373" s="91">
        <v>0</v>
      </c>
      <c r="AH373" s="13">
        <v>1</v>
      </c>
      <c r="AI373" s="13">
        <v>0</v>
      </c>
      <c r="AJ373" s="13">
        <v>0</v>
      </c>
    </row>
    <row r="374" spans="1:36" ht="15.2" customHeight="1">
      <c r="A374" s="79" t="s">
        <v>378</v>
      </c>
      <c r="B374" s="13" t="s">
        <v>367</v>
      </c>
      <c r="C374" s="13">
        <v>2005</v>
      </c>
      <c r="D374" s="13">
        <v>0</v>
      </c>
      <c r="E374" s="13">
        <v>36</v>
      </c>
      <c r="F374" s="13">
        <v>25</v>
      </c>
      <c r="G374" s="13">
        <v>376</v>
      </c>
      <c r="H374" s="89">
        <v>0.12240000000000001</v>
      </c>
      <c r="I374" s="90">
        <v>4.7076923076923079E-2</v>
      </c>
      <c r="J374" s="13">
        <v>1</v>
      </c>
      <c r="K374" s="13">
        <v>0</v>
      </c>
      <c r="L374" s="13">
        <v>0</v>
      </c>
      <c r="M374" s="13">
        <v>1</v>
      </c>
      <c r="N374" s="13">
        <v>0</v>
      </c>
      <c r="O374" s="13">
        <v>0</v>
      </c>
      <c r="P374" s="13">
        <v>0</v>
      </c>
      <c r="Q374" s="13">
        <v>0</v>
      </c>
      <c r="R374" s="13">
        <v>1960</v>
      </c>
      <c r="S374" s="13">
        <v>10</v>
      </c>
      <c r="T374" s="13">
        <v>0</v>
      </c>
      <c r="U374" s="13">
        <v>1</v>
      </c>
      <c r="V374" s="13">
        <v>1</v>
      </c>
      <c r="W374" s="13">
        <v>0</v>
      </c>
      <c r="X374" s="13">
        <v>0</v>
      </c>
      <c r="Y374" s="13">
        <v>1</v>
      </c>
      <c r="Z374" s="13">
        <v>1</v>
      </c>
      <c r="AA374" s="13">
        <v>0</v>
      </c>
      <c r="AB374" s="13">
        <v>0</v>
      </c>
      <c r="AC374" s="91">
        <v>1</v>
      </c>
      <c r="AD374" s="91">
        <v>0</v>
      </c>
      <c r="AE374" s="91">
        <v>0</v>
      </c>
      <c r="AF374" s="91">
        <v>0</v>
      </c>
      <c r="AG374" s="91">
        <v>0</v>
      </c>
      <c r="AH374" s="13">
        <v>1</v>
      </c>
      <c r="AI374" s="13">
        <v>0</v>
      </c>
      <c r="AJ374" s="13">
        <v>0</v>
      </c>
    </row>
    <row r="375" spans="1:36" ht="15.2" customHeight="1">
      <c r="A375" s="79" t="s">
        <v>378</v>
      </c>
      <c r="B375" s="13" t="s">
        <v>367</v>
      </c>
      <c r="C375" s="13">
        <v>2005</v>
      </c>
      <c r="D375" s="13">
        <v>0</v>
      </c>
      <c r="E375" s="13">
        <v>36</v>
      </c>
      <c r="F375" s="13">
        <v>26</v>
      </c>
      <c r="G375" s="13">
        <v>377</v>
      </c>
      <c r="H375" s="89">
        <v>6.4899999999999999E-2</v>
      </c>
      <c r="I375" s="90">
        <v>4.6357142857142861E-2</v>
      </c>
      <c r="J375" s="13">
        <v>1</v>
      </c>
      <c r="K375" s="13">
        <v>0</v>
      </c>
      <c r="L375" s="13">
        <v>0</v>
      </c>
      <c r="M375" s="13">
        <v>1</v>
      </c>
      <c r="N375" s="13">
        <v>0</v>
      </c>
      <c r="O375" s="13">
        <v>0</v>
      </c>
      <c r="P375" s="13">
        <v>0</v>
      </c>
      <c r="Q375" s="13">
        <v>0</v>
      </c>
      <c r="R375" s="13">
        <v>1960</v>
      </c>
      <c r="S375" s="13">
        <v>10</v>
      </c>
      <c r="T375" s="13">
        <v>0</v>
      </c>
      <c r="U375" s="13">
        <v>1</v>
      </c>
      <c r="V375" s="13">
        <v>1</v>
      </c>
      <c r="W375" s="13">
        <v>0</v>
      </c>
      <c r="X375" s="13">
        <v>0</v>
      </c>
      <c r="Y375" s="13">
        <v>1</v>
      </c>
      <c r="Z375" s="13">
        <v>1</v>
      </c>
      <c r="AA375" s="13">
        <v>0</v>
      </c>
      <c r="AB375" s="13">
        <v>0</v>
      </c>
      <c r="AC375" s="91">
        <v>1</v>
      </c>
      <c r="AD375" s="91">
        <v>0</v>
      </c>
      <c r="AE375" s="91">
        <v>0</v>
      </c>
      <c r="AF375" s="91">
        <v>0</v>
      </c>
      <c r="AG375" s="91">
        <v>0</v>
      </c>
      <c r="AH375" s="13">
        <v>1</v>
      </c>
      <c r="AI375" s="13">
        <v>0</v>
      </c>
      <c r="AJ375" s="13">
        <v>0</v>
      </c>
    </row>
    <row r="376" spans="1:36" ht="15.2" customHeight="1">
      <c r="A376" s="79" t="s">
        <v>378</v>
      </c>
      <c r="B376" s="13" t="s">
        <v>367</v>
      </c>
      <c r="C376" s="13">
        <v>2005</v>
      </c>
      <c r="D376" s="13">
        <v>0</v>
      </c>
      <c r="E376" s="13">
        <v>36</v>
      </c>
      <c r="F376" s="13">
        <v>27</v>
      </c>
      <c r="G376" s="13">
        <v>378</v>
      </c>
      <c r="H376" s="89">
        <v>9.6200000000000008E-2</v>
      </c>
      <c r="I376" s="90">
        <v>2.7723342939481265E-2</v>
      </c>
      <c r="J376" s="13">
        <v>1</v>
      </c>
      <c r="K376" s="13">
        <v>0</v>
      </c>
      <c r="L376" s="13">
        <v>0</v>
      </c>
      <c r="M376" s="13">
        <v>0</v>
      </c>
      <c r="N376" s="13">
        <v>1</v>
      </c>
      <c r="O376" s="13">
        <v>0</v>
      </c>
      <c r="P376" s="13">
        <v>0</v>
      </c>
      <c r="Q376" s="13">
        <v>0</v>
      </c>
      <c r="R376" s="13">
        <v>1960</v>
      </c>
      <c r="S376" s="13">
        <v>10</v>
      </c>
      <c r="T376" s="13">
        <v>0</v>
      </c>
      <c r="U376" s="13">
        <v>1</v>
      </c>
      <c r="V376" s="13">
        <v>1</v>
      </c>
      <c r="W376" s="13">
        <v>0</v>
      </c>
      <c r="X376" s="13">
        <v>0</v>
      </c>
      <c r="Y376" s="13">
        <v>1</v>
      </c>
      <c r="Z376" s="13">
        <v>1</v>
      </c>
      <c r="AA376" s="13">
        <v>0</v>
      </c>
      <c r="AB376" s="13">
        <v>0</v>
      </c>
      <c r="AC376" s="91">
        <v>1</v>
      </c>
      <c r="AD376" s="91">
        <v>0</v>
      </c>
      <c r="AE376" s="91">
        <v>0</v>
      </c>
      <c r="AF376" s="91">
        <v>0</v>
      </c>
      <c r="AG376" s="91">
        <v>0</v>
      </c>
      <c r="AH376" s="13">
        <v>1</v>
      </c>
      <c r="AI376" s="13">
        <v>1</v>
      </c>
      <c r="AJ376" s="13">
        <v>0</v>
      </c>
    </row>
    <row r="377" spans="1:36" ht="15.2" customHeight="1">
      <c r="A377" s="79" t="s">
        <v>378</v>
      </c>
      <c r="B377" s="13" t="s">
        <v>367</v>
      </c>
      <c r="C377" s="13">
        <v>2005</v>
      </c>
      <c r="D377" s="13">
        <v>0</v>
      </c>
      <c r="E377" s="13">
        <v>36</v>
      </c>
      <c r="F377" s="13">
        <v>28</v>
      </c>
      <c r="G377" s="13">
        <v>379</v>
      </c>
      <c r="H377" s="89">
        <v>5.0499999999999996E-2</v>
      </c>
      <c r="I377" s="90">
        <v>3.005952380952381E-2</v>
      </c>
      <c r="J377" s="13">
        <v>1</v>
      </c>
      <c r="K377" s="13">
        <v>0</v>
      </c>
      <c r="L377" s="13">
        <v>0</v>
      </c>
      <c r="M377" s="13">
        <v>0</v>
      </c>
      <c r="N377" s="13">
        <v>1</v>
      </c>
      <c r="O377" s="13">
        <v>0</v>
      </c>
      <c r="P377" s="13">
        <v>0</v>
      </c>
      <c r="Q377" s="13">
        <v>0</v>
      </c>
      <c r="R377" s="13">
        <v>1960</v>
      </c>
      <c r="S377" s="13">
        <v>10</v>
      </c>
      <c r="T377" s="13">
        <v>0</v>
      </c>
      <c r="U377" s="13">
        <v>1</v>
      </c>
      <c r="V377" s="13">
        <v>1</v>
      </c>
      <c r="W377" s="13">
        <v>0</v>
      </c>
      <c r="X377" s="13">
        <v>0</v>
      </c>
      <c r="Y377" s="13">
        <v>1</v>
      </c>
      <c r="Z377" s="13">
        <v>1</v>
      </c>
      <c r="AA377" s="13">
        <v>0</v>
      </c>
      <c r="AB377" s="13">
        <v>0</v>
      </c>
      <c r="AC377" s="91">
        <v>1</v>
      </c>
      <c r="AD377" s="91">
        <v>0</v>
      </c>
      <c r="AE377" s="91">
        <v>0</v>
      </c>
      <c r="AF377" s="91">
        <v>0</v>
      </c>
      <c r="AG377" s="91">
        <v>0</v>
      </c>
      <c r="AH377" s="13">
        <v>1</v>
      </c>
      <c r="AI377" s="13">
        <v>1</v>
      </c>
      <c r="AJ377" s="13">
        <v>0</v>
      </c>
    </row>
    <row r="378" spans="1:36" ht="15.2" customHeight="1">
      <c r="A378" s="79" t="s">
        <v>378</v>
      </c>
      <c r="B378" s="13" t="s">
        <v>367</v>
      </c>
      <c r="C378" s="13">
        <v>2005</v>
      </c>
      <c r="D378" s="13">
        <v>0</v>
      </c>
      <c r="E378" s="13">
        <v>36</v>
      </c>
      <c r="F378" s="13">
        <v>29</v>
      </c>
      <c r="G378" s="13">
        <v>380</v>
      </c>
      <c r="H378" s="89">
        <v>0.11410000000000001</v>
      </c>
      <c r="I378" s="90">
        <v>2.8596491228070172E-2</v>
      </c>
      <c r="J378" s="13">
        <v>1</v>
      </c>
      <c r="K378" s="13">
        <v>0</v>
      </c>
      <c r="L378" s="13">
        <v>0</v>
      </c>
      <c r="M378" s="13">
        <v>0</v>
      </c>
      <c r="N378" s="13">
        <v>1</v>
      </c>
      <c r="O378" s="13">
        <v>0</v>
      </c>
      <c r="P378" s="13">
        <v>0</v>
      </c>
      <c r="Q378" s="13">
        <v>0</v>
      </c>
      <c r="R378" s="13">
        <v>1960</v>
      </c>
      <c r="S378" s="13">
        <v>10</v>
      </c>
      <c r="T378" s="13">
        <v>0</v>
      </c>
      <c r="U378" s="13">
        <v>1</v>
      </c>
      <c r="V378" s="13">
        <v>1</v>
      </c>
      <c r="W378" s="13">
        <v>0</v>
      </c>
      <c r="X378" s="13">
        <v>0</v>
      </c>
      <c r="Y378" s="13">
        <v>1</v>
      </c>
      <c r="Z378" s="13">
        <v>1</v>
      </c>
      <c r="AA378" s="13">
        <v>0</v>
      </c>
      <c r="AB378" s="13">
        <v>0</v>
      </c>
      <c r="AC378" s="91">
        <v>1</v>
      </c>
      <c r="AD378" s="91">
        <v>0</v>
      </c>
      <c r="AE378" s="91">
        <v>0</v>
      </c>
      <c r="AF378" s="91">
        <v>0</v>
      </c>
      <c r="AG378" s="91">
        <v>0</v>
      </c>
      <c r="AH378" s="13">
        <v>1</v>
      </c>
      <c r="AI378" s="13">
        <v>1</v>
      </c>
      <c r="AJ378" s="13">
        <v>0</v>
      </c>
    </row>
    <row r="379" spans="1:36" ht="15.2" customHeight="1">
      <c r="A379" s="79" t="s">
        <v>378</v>
      </c>
      <c r="B379" s="13" t="s">
        <v>367</v>
      </c>
      <c r="C379" s="13">
        <v>2005</v>
      </c>
      <c r="D379" s="13">
        <v>0</v>
      </c>
      <c r="E379" s="13">
        <v>36</v>
      </c>
      <c r="F379" s="13">
        <v>30</v>
      </c>
      <c r="G379" s="13">
        <v>381</v>
      </c>
      <c r="H379" s="89">
        <v>9.5799999999999996E-2</v>
      </c>
      <c r="I379" s="90">
        <v>3.0607028753993612E-2</v>
      </c>
      <c r="J379" s="13">
        <v>1</v>
      </c>
      <c r="K379" s="13">
        <v>0</v>
      </c>
      <c r="L379" s="13">
        <v>0</v>
      </c>
      <c r="M379" s="13">
        <v>0</v>
      </c>
      <c r="N379" s="13">
        <v>1</v>
      </c>
      <c r="O379" s="13">
        <v>0</v>
      </c>
      <c r="P379" s="13">
        <v>0</v>
      </c>
      <c r="Q379" s="13">
        <v>0</v>
      </c>
      <c r="R379" s="13">
        <v>1960</v>
      </c>
      <c r="S379" s="13">
        <v>10</v>
      </c>
      <c r="T379" s="13">
        <v>0</v>
      </c>
      <c r="U379" s="13">
        <v>1</v>
      </c>
      <c r="V379" s="13">
        <v>1</v>
      </c>
      <c r="W379" s="13">
        <v>0</v>
      </c>
      <c r="X379" s="13">
        <v>0</v>
      </c>
      <c r="Y379" s="13">
        <v>1</v>
      </c>
      <c r="Z379" s="13">
        <v>1</v>
      </c>
      <c r="AA379" s="13">
        <v>0</v>
      </c>
      <c r="AB379" s="13">
        <v>0</v>
      </c>
      <c r="AC379" s="91">
        <v>1</v>
      </c>
      <c r="AD379" s="91">
        <v>0</v>
      </c>
      <c r="AE379" s="91">
        <v>0</v>
      </c>
      <c r="AF379" s="91">
        <v>0</v>
      </c>
      <c r="AG379" s="91">
        <v>0</v>
      </c>
      <c r="AH379" s="13">
        <v>1</v>
      </c>
      <c r="AI379" s="13">
        <v>1</v>
      </c>
      <c r="AJ379" s="13">
        <v>0</v>
      </c>
    </row>
    <row r="380" spans="1:36" ht="15.2" customHeight="1">
      <c r="A380" s="79" t="s">
        <v>378</v>
      </c>
      <c r="B380" s="13" t="s">
        <v>367</v>
      </c>
      <c r="C380" s="13">
        <v>2005</v>
      </c>
      <c r="D380" s="13">
        <v>0</v>
      </c>
      <c r="E380" s="13">
        <v>36</v>
      </c>
      <c r="F380" s="13">
        <v>31</v>
      </c>
      <c r="G380" s="13">
        <v>382</v>
      </c>
      <c r="H380" s="89">
        <v>0.14699999999999999</v>
      </c>
      <c r="I380" s="90">
        <v>3.4751773049645385E-2</v>
      </c>
      <c r="J380" s="13">
        <v>1</v>
      </c>
      <c r="K380" s="13">
        <v>0</v>
      </c>
      <c r="L380" s="13">
        <v>0</v>
      </c>
      <c r="M380" s="13">
        <v>1</v>
      </c>
      <c r="N380" s="13">
        <v>0</v>
      </c>
      <c r="O380" s="13">
        <v>0</v>
      </c>
      <c r="P380" s="13">
        <v>0</v>
      </c>
      <c r="Q380" s="13">
        <v>0</v>
      </c>
      <c r="R380" s="13">
        <v>1960</v>
      </c>
      <c r="S380" s="13">
        <v>10</v>
      </c>
      <c r="T380" s="13">
        <v>0</v>
      </c>
      <c r="U380" s="13">
        <v>1</v>
      </c>
      <c r="V380" s="13">
        <v>1</v>
      </c>
      <c r="W380" s="13">
        <v>0</v>
      </c>
      <c r="X380" s="13">
        <v>0</v>
      </c>
      <c r="Y380" s="13">
        <v>1</v>
      </c>
      <c r="Z380" s="13">
        <v>1</v>
      </c>
      <c r="AA380" s="13">
        <v>0</v>
      </c>
      <c r="AB380" s="13">
        <v>0</v>
      </c>
      <c r="AC380" s="91">
        <v>1</v>
      </c>
      <c r="AD380" s="91">
        <v>0</v>
      </c>
      <c r="AE380" s="91">
        <v>0</v>
      </c>
      <c r="AF380" s="91">
        <v>0</v>
      </c>
      <c r="AG380" s="91">
        <v>0</v>
      </c>
      <c r="AH380" s="13">
        <v>1</v>
      </c>
      <c r="AI380" s="13">
        <v>1</v>
      </c>
      <c r="AJ380" s="13">
        <v>0</v>
      </c>
    </row>
    <row r="381" spans="1:36" ht="15.2" customHeight="1">
      <c r="A381" s="79" t="s">
        <v>378</v>
      </c>
      <c r="B381" s="13" t="s">
        <v>367</v>
      </c>
      <c r="C381" s="13">
        <v>2005</v>
      </c>
      <c r="D381" s="13">
        <v>0</v>
      </c>
      <c r="E381" s="13">
        <v>36</v>
      </c>
      <c r="F381" s="13">
        <v>32</v>
      </c>
      <c r="G381" s="13">
        <v>383</v>
      </c>
      <c r="H381" s="89">
        <v>-0.12859999999999999</v>
      </c>
      <c r="I381" s="90">
        <v>4.1618122977346281E-2</v>
      </c>
      <c r="J381" s="13">
        <v>1</v>
      </c>
      <c r="K381" s="13">
        <v>0</v>
      </c>
      <c r="L381" s="13">
        <v>0</v>
      </c>
      <c r="M381" s="13">
        <v>1</v>
      </c>
      <c r="N381" s="13">
        <v>0</v>
      </c>
      <c r="O381" s="13">
        <v>0</v>
      </c>
      <c r="P381" s="13">
        <v>0</v>
      </c>
      <c r="Q381" s="13">
        <v>0</v>
      </c>
      <c r="R381" s="13">
        <v>1960</v>
      </c>
      <c r="S381" s="13">
        <v>10</v>
      </c>
      <c r="T381" s="13">
        <v>0</v>
      </c>
      <c r="U381" s="13">
        <v>1</v>
      </c>
      <c r="V381" s="13">
        <v>1</v>
      </c>
      <c r="W381" s="13">
        <v>0</v>
      </c>
      <c r="X381" s="13">
        <v>0</v>
      </c>
      <c r="Y381" s="13">
        <v>1</v>
      </c>
      <c r="Z381" s="13">
        <v>1</v>
      </c>
      <c r="AA381" s="13">
        <v>0</v>
      </c>
      <c r="AB381" s="13">
        <v>0</v>
      </c>
      <c r="AC381" s="91">
        <v>1</v>
      </c>
      <c r="AD381" s="91">
        <v>0</v>
      </c>
      <c r="AE381" s="91">
        <v>0</v>
      </c>
      <c r="AF381" s="91">
        <v>0</v>
      </c>
      <c r="AG381" s="91">
        <v>0</v>
      </c>
      <c r="AH381" s="13">
        <v>1</v>
      </c>
      <c r="AI381" s="13">
        <v>1</v>
      </c>
      <c r="AJ381" s="13">
        <v>0</v>
      </c>
    </row>
    <row r="382" spans="1:36" ht="15.2" customHeight="1">
      <c r="A382" s="79" t="s">
        <v>378</v>
      </c>
      <c r="B382" s="13" t="s">
        <v>367</v>
      </c>
      <c r="C382" s="13">
        <v>2005</v>
      </c>
      <c r="D382" s="13">
        <v>0</v>
      </c>
      <c r="E382" s="13">
        <v>36</v>
      </c>
      <c r="F382" s="13">
        <v>33</v>
      </c>
      <c r="G382" s="13">
        <v>384</v>
      </c>
      <c r="H382" s="89">
        <v>0.21330000000000002</v>
      </c>
      <c r="I382" s="90">
        <v>3.4909983633387889E-2</v>
      </c>
      <c r="J382" s="13">
        <v>1</v>
      </c>
      <c r="K382" s="13">
        <v>0</v>
      </c>
      <c r="L382" s="13">
        <v>0</v>
      </c>
      <c r="M382" s="13">
        <v>1</v>
      </c>
      <c r="N382" s="13">
        <v>0</v>
      </c>
      <c r="O382" s="13">
        <v>0</v>
      </c>
      <c r="P382" s="13">
        <v>0</v>
      </c>
      <c r="Q382" s="13">
        <v>0</v>
      </c>
      <c r="R382" s="13">
        <v>1960</v>
      </c>
      <c r="S382" s="13">
        <v>10</v>
      </c>
      <c r="T382" s="13">
        <v>0</v>
      </c>
      <c r="U382" s="13">
        <v>1</v>
      </c>
      <c r="V382" s="13">
        <v>1</v>
      </c>
      <c r="W382" s="13">
        <v>0</v>
      </c>
      <c r="X382" s="13">
        <v>0</v>
      </c>
      <c r="Y382" s="13">
        <v>1</v>
      </c>
      <c r="Z382" s="13">
        <v>1</v>
      </c>
      <c r="AA382" s="13">
        <v>0</v>
      </c>
      <c r="AB382" s="13">
        <v>0</v>
      </c>
      <c r="AC382" s="91">
        <v>1</v>
      </c>
      <c r="AD382" s="91">
        <v>0</v>
      </c>
      <c r="AE382" s="91">
        <v>0</v>
      </c>
      <c r="AF382" s="91">
        <v>0</v>
      </c>
      <c r="AG382" s="91">
        <v>0</v>
      </c>
      <c r="AH382" s="13">
        <v>1</v>
      </c>
      <c r="AI382" s="13">
        <v>1</v>
      </c>
      <c r="AJ382" s="13">
        <v>0</v>
      </c>
    </row>
    <row r="383" spans="1:36" ht="15.2" customHeight="1">
      <c r="A383" s="79" t="s">
        <v>378</v>
      </c>
      <c r="B383" s="13" t="s">
        <v>367</v>
      </c>
      <c r="C383" s="13">
        <v>2005</v>
      </c>
      <c r="D383" s="13">
        <v>0</v>
      </c>
      <c r="E383" s="13">
        <v>36</v>
      </c>
      <c r="F383" s="13">
        <v>34</v>
      </c>
      <c r="G383" s="13">
        <v>385</v>
      </c>
      <c r="H383" s="89">
        <v>0.2122</v>
      </c>
      <c r="I383" s="90">
        <v>4.5536480686695274E-2</v>
      </c>
      <c r="J383" s="13">
        <v>1</v>
      </c>
      <c r="K383" s="13">
        <v>0</v>
      </c>
      <c r="L383" s="13">
        <v>0</v>
      </c>
      <c r="M383" s="13">
        <v>1</v>
      </c>
      <c r="N383" s="13">
        <v>0</v>
      </c>
      <c r="O383" s="13">
        <v>0</v>
      </c>
      <c r="P383" s="13">
        <v>0</v>
      </c>
      <c r="Q383" s="13">
        <v>0</v>
      </c>
      <c r="R383" s="13">
        <v>1960</v>
      </c>
      <c r="S383" s="13">
        <v>10</v>
      </c>
      <c r="T383" s="13">
        <v>0</v>
      </c>
      <c r="U383" s="13">
        <v>1</v>
      </c>
      <c r="V383" s="13">
        <v>1</v>
      </c>
      <c r="W383" s="13">
        <v>0</v>
      </c>
      <c r="X383" s="13">
        <v>0</v>
      </c>
      <c r="Y383" s="13">
        <v>1</v>
      </c>
      <c r="Z383" s="13">
        <v>1</v>
      </c>
      <c r="AA383" s="13">
        <v>0</v>
      </c>
      <c r="AB383" s="13">
        <v>0</v>
      </c>
      <c r="AC383" s="91">
        <v>1</v>
      </c>
      <c r="AD383" s="91">
        <v>0</v>
      </c>
      <c r="AE383" s="91">
        <v>0</v>
      </c>
      <c r="AF383" s="91">
        <v>0</v>
      </c>
      <c r="AG383" s="91">
        <v>0</v>
      </c>
      <c r="AH383" s="13">
        <v>1</v>
      </c>
      <c r="AI383" s="13">
        <v>1</v>
      </c>
      <c r="AJ383" s="13">
        <v>0</v>
      </c>
    </row>
    <row r="384" spans="1:36" ht="15.2" customHeight="1">
      <c r="A384" s="79" t="s">
        <v>378</v>
      </c>
      <c r="B384" s="13" t="s">
        <v>367</v>
      </c>
      <c r="C384" s="13">
        <v>2005</v>
      </c>
      <c r="D384" s="13">
        <v>0</v>
      </c>
      <c r="E384" s="13">
        <v>36</v>
      </c>
      <c r="F384" s="13">
        <v>35</v>
      </c>
      <c r="G384" s="13">
        <v>386</v>
      </c>
      <c r="H384" s="89">
        <v>3.7700000000000004E-2</v>
      </c>
      <c r="I384" s="90">
        <v>1.2910958904109591E-2</v>
      </c>
      <c r="J384" s="13">
        <v>0</v>
      </c>
      <c r="K384" s="13">
        <v>1</v>
      </c>
      <c r="L384" s="13">
        <v>1</v>
      </c>
      <c r="M384" s="13">
        <v>0</v>
      </c>
      <c r="N384" s="13">
        <v>0</v>
      </c>
      <c r="O384" s="13">
        <v>0</v>
      </c>
      <c r="P384" s="13">
        <v>0</v>
      </c>
      <c r="Q384" s="13">
        <v>0</v>
      </c>
      <c r="R384" s="13">
        <v>1960</v>
      </c>
      <c r="S384" s="13">
        <v>40</v>
      </c>
      <c r="T384" s="13">
        <v>0</v>
      </c>
      <c r="U384" s="13">
        <v>1</v>
      </c>
      <c r="V384" s="13">
        <v>1</v>
      </c>
      <c r="W384" s="13">
        <v>0</v>
      </c>
      <c r="X384" s="13">
        <v>0</v>
      </c>
      <c r="Y384" s="13">
        <v>1</v>
      </c>
      <c r="Z384" s="13">
        <v>1</v>
      </c>
      <c r="AA384" s="13">
        <v>0</v>
      </c>
      <c r="AB384" s="13">
        <v>0</v>
      </c>
      <c r="AC384" s="91">
        <v>0</v>
      </c>
      <c r="AD384" s="91">
        <v>1</v>
      </c>
      <c r="AE384" s="91">
        <v>0</v>
      </c>
      <c r="AF384" s="91">
        <v>0</v>
      </c>
      <c r="AG384" s="91">
        <v>0</v>
      </c>
      <c r="AH384" s="13">
        <v>1</v>
      </c>
      <c r="AI384" s="13">
        <v>1</v>
      </c>
      <c r="AJ384" s="13">
        <v>1</v>
      </c>
    </row>
    <row r="385" spans="1:36" ht="15.2" customHeight="1">
      <c r="A385" s="79" t="s">
        <v>378</v>
      </c>
      <c r="B385" s="13" t="s">
        <v>367</v>
      </c>
      <c r="C385" s="13">
        <v>2005</v>
      </c>
      <c r="D385" s="13">
        <v>0</v>
      </c>
      <c r="E385" s="13">
        <v>36</v>
      </c>
      <c r="F385" s="13">
        <v>36</v>
      </c>
      <c r="G385" s="13">
        <v>387</v>
      </c>
      <c r="H385" s="89">
        <v>3.5400000000000001E-2</v>
      </c>
      <c r="I385" s="90">
        <v>1.2688172043010752E-2</v>
      </c>
      <c r="J385" s="13">
        <v>0</v>
      </c>
      <c r="K385" s="13">
        <v>1</v>
      </c>
      <c r="L385" s="13">
        <v>1</v>
      </c>
      <c r="M385" s="13">
        <v>0</v>
      </c>
      <c r="N385" s="13">
        <v>0</v>
      </c>
      <c r="O385" s="13">
        <v>0</v>
      </c>
      <c r="P385" s="13">
        <v>0</v>
      </c>
      <c r="Q385" s="13">
        <v>0</v>
      </c>
      <c r="R385" s="13">
        <v>1960</v>
      </c>
      <c r="S385" s="13">
        <v>40</v>
      </c>
      <c r="T385" s="13">
        <v>0</v>
      </c>
      <c r="U385" s="13">
        <v>1</v>
      </c>
      <c r="V385" s="13">
        <v>1</v>
      </c>
      <c r="W385" s="13">
        <v>0</v>
      </c>
      <c r="X385" s="13">
        <v>0</v>
      </c>
      <c r="Y385" s="13">
        <v>1</v>
      </c>
      <c r="Z385" s="13">
        <v>1</v>
      </c>
      <c r="AA385" s="13">
        <v>0</v>
      </c>
      <c r="AB385" s="13">
        <v>0</v>
      </c>
      <c r="AC385" s="91">
        <v>0</v>
      </c>
      <c r="AD385" s="91">
        <v>1</v>
      </c>
      <c r="AE385" s="91">
        <v>0</v>
      </c>
      <c r="AF385" s="91">
        <v>0</v>
      </c>
      <c r="AG385" s="91">
        <v>0</v>
      </c>
      <c r="AH385" s="13">
        <v>1</v>
      </c>
      <c r="AI385" s="13">
        <v>1</v>
      </c>
      <c r="AJ385" s="13">
        <v>1</v>
      </c>
    </row>
    <row r="386" spans="1:36" ht="15.2" customHeight="1">
      <c r="A386" s="79" t="s">
        <v>378</v>
      </c>
      <c r="B386" s="13" t="s">
        <v>367</v>
      </c>
      <c r="C386" s="13">
        <v>2005</v>
      </c>
      <c r="D386" s="13">
        <v>0</v>
      </c>
      <c r="E386" s="13">
        <v>36</v>
      </c>
      <c r="F386" s="13">
        <v>37</v>
      </c>
      <c r="G386" s="13">
        <v>388</v>
      </c>
      <c r="H386" s="89">
        <v>3.6275000000000002E-2</v>
      </c>
      <c r="I386" s="90">
        <v>1.1854575163398693E-2</v>
      </c>
      <c r="J386" s="13">
        <v>0</v>
      </c>
      <c r="K386" s="13">
        <v>1</v>
      </c>
      <c r="L386" s="13">
        <v>1</v>
      </c>
      <c r="M386" s="13">
        <v>0</v>
      </c>
      <c r="N386" s="13">
        <v>0</v>
      </c>
      <c r="O386" s="13">
        <v>0</v>
      </c>
      <c r="P386" s="13">
        <v>0</v>
      </c>
      <c r="Q386" s="13">
        <v>0</v>
      </c>
      <c r="R386" s="13">
        <v>1960</v>
      </c>
      <c r="S386" s="13">
        <v>40</v>
      </c>
      <c r="T386" s="13">
        <v>0</v>
      </c>
      <c r="U386" s="13">
        <v>1</v>
      </c>
      <c r="V386" s="13">
        <v>1</v>
      </c>
      <c r="W386" s="13">
        <v>0</v>
      </c>
      <c r="X386" s="13">
        <v>0</v>
      </c>
      <c r="Y386" s="13">
        <v>1</v>
      </c>
      <c r="Z386" s="13">
        <v>1</v>
      </c>
      <c r="AA386" s="13">
        <v>0</v>
      </c>
      <c r="AB386" s="13">
        <v>0</v>
      </c>
      <c r="AC386" s="91">
        <v>0</v>
      </c>
      <c r="AD386" s="91">
        <v>1</v>
      </c>
      <c r="AE386" s="91">
        <v>0</v>
      </c>
      <c r="AF386" s="91">
        <v>0</v>
      </c>
      <c r="AG386" s="91">
        <v>0</v>
      </c>
      <c r="AH386" s="13">
        <v>1</v>
      </c>
      <c r="AI386" s="13">
        <v>1</v>
      </c>
      <c r="AJ386" s="13">
        <v>1</v>
      </c>
    </row>
    <row r="387" spans="1:36" ht="15.2" customHeight="1">
      <c r="A387" s="79" t="s">
        <v>378</v>
      </c>
      <c r="B387" s="13" t="s">
        <v>367</v>
      </c>
      <c r="C387" s="13">
        <v>2005</v>
      </c>
      <c r="D387" s="13">
        <v>0</v>
      </c>
      <c r="E387" s="13">
        <v>36</v>
      </c>
      <c r="F387" s="13">
        <v>38</v>
      </c>
      <c r="G387" s="13">
        <v>389</v>
      </c>
      <c r="H387" s="89">
        <v>3.1649999999999998E-2</v>
      </c>
      <c r="I387" s="90">
        <v>1.1551094890510948E-2</v>
      </c>
      <c r="J387" s="13">
        <v>0</v>
      </c>
      <c r="K387" s="13">
        <v>1</v>
      </c>
      <c r="L387" s="13">
        <v>1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>
        <v>1960</v>
      </c>
      <c r="S387" s="13">
        <v>40</v>
      </c>
      <c r="T387" s="13">
        <v>0</v>
      </c>
      <c r="U387" s="13">
        <v>1</v>
      </c>
      <c r="V387" s="13">
        <v>1</v>
      </c>
      <c r="W387" s="13">
        <v>0</v>
      </c>
      <c r="X387" s="13">
        <v>0</v>
      </c>
      <c r="Y387" s="13">
        <v>1</v>
      </c>
      <c r="Z387" s="13">
        <v>1</v>
      </c>
      <c r="AA387" s="13">
        <v>0</v>
      </c>
      <c r="AB387" s="13">
        <v>0</v>
      </c>
      <c r="AC387" s="91">
        <v>0</v>
      </c>
      <c r="AD387" s="91">
        <v>1</v>
      </c>
      <c r="AE387" s="91">
        <v>0</v>
      </c>
      <c r="AF387" s="91">
        <v>0</v>
      </c>
      <c r="AG387" s="91">
        <v>0</v>
      </c>
      <c r="AH387" s="13">
        <v>1</v>
      </c>
      <c r="AI387" s="13">
        <v>1</v>
      </c>
      <c r="AJ387" s="13">
        <v>1</v>
      </c>
    </row>
    <row r="388" spans="1:36" ht="15.2" customHeight="1">
      <c r="A388" s="79" t="s">
        <v>378</v>
      </c>
      <c r="B388" s="13" t="s">
        <v>367</v>
      </c>
      <c r="C388" s="13">
        <v>2005</v>
      </c>
      <c r="D388" s="13">
        <v>0</v>
      </c>
      <c r="E388" s="13">
        <v>36</v>
      </c>
      <c r="F388" s="13">
        <v>39</v>
      </c>
      <c r="G388" s="13">
        <v>390</v>
      </c>
      <c r="H388" s="89">
        <v>3.3575000000000001E-2</v>
      </c>
      <c r="I388" s="90">
        <v>1.2481412639405205E-2</v>
      </c>
      <c r="J388" s="13">
        <v>0</v>
      </c>
      <c r="K388" s="13">
        <v>1</v>
      </c>
      <c r="L388" s="13">
        <v>1</v>
      </c>
      <c r="M388" s="13">
        <v>0</v>
      </c>
      <c r="N388" s="13">
        <v>0</v>
      </c>
      <c r="O388" s="13">
        <v>0</v>
      </c>
      <c r="P388" s="13">
        <v>0</v>
      </c>
      <c r="Q388" s="13">
        <v>0</v>
      </c>
      <c r="R388" s="13">
        <v>1960</v>
      </c>
      <c r="S388" s="13">
        <v>40</v>
      </c>
      <c r="T388" s="13">
        <v>0</v>
      </c>
      <c r="U388" s="13">
        <v>1</v>
      </c>
      <c r="V388" s="13">
        <v>1</v>
      </c>
      <c r="W388" s="13">
        <v>0</v>
      </c>
      <c r="X388" s="13">
        <v>0</v>
      </c>
      <c r="Y388" s="13">
        <v>1</v>
      </c>
      <c r="Z388" s="13">
        <v>1</v>
      </c>
      <c r="AA388" s="13">
        <v>0</v>
      </c>
      <c r="AB388" s="13">
        <v>0</v>
      </c>
      <c r="AC388" s="91">
        <v>0</v>
      </c>
      <c r="AD388" s="91">
        <v>1</v>
      </c>
      <c r="AE388" s="91">
        <v>0</v>
      </c>
      <c r="AF388" s="91">
        <v>0</v>
      </c>
      <c r="AG388" s="91">
        <v>0</v>
      </c>
      <c r="AH388" s="13">
        <v>1</v>
      </c>
      <c r="AI388" s="13">
        <v>1</v>
      </c>
      <c r="AJ388" s="13">
        <v>1</v>
      </c>
    </row>
    <row r="389" spans="1:36" ht="15.2" customHeight="1">
      <c r="A389" s="79" t="s">
        <v>378</v>
      </c>
      <c r="B389" s="13" t="s">
        <v>367</v>
      </c>
      <c r="C389" s="13">
        <v>2005</v>
      </c>
      <c r="D389" s="13">
        <v>0</v>
      </c>
      <c r="E389" s="13">
        <v>36</v>
      </c>
      <c r="F389" s="13">
        <v>40</v>
      </c>
      <c r="G389" s="13">
        <v>391</v>
      </c>
      <c r="H389" s="89">
        <v>3.1524999999999997E-2</v>
      </c>
      <c r="I389" s="90">
        <v>1.2218992248062015E-2</v>
      </c>
      <c r="J389" s="13">
        <v>0</v>
      </c>
      <c r="K389" s="13">
        <v>1</v>
      </c>
      <c r="L389" s="13">
        <v>1</v>
      </c>
      <c r="M389" s="13">
        <v>0</v>
      </c>
      <c r="N389" s="13">
        <v>0</v>
      </c>
      <c r="O389" s="13">
        <v>0</v>
      </c>
      <c r="P389" s="13">
        <v>0</v>
      </c>
      <c r="Q389" s="13">
        <v>0</v>
      </c>
      <c r="R389" s="13">
        <v>1960</v>
      </c>
      <c r="S389" s="13">
        <v>40</v>
      </c>
      <c r="T389" s="13">
        <v>0</v>
      </c>
      <c r="U389" s="13">
        <v>1</v>
      </c>
      <c r="V389" s="13">
        <v>1</v>
      </c>
      <c r="W389" s="13">
        <v>0</v>
      </c>
      <c r="X389" s="13">
        <v>0</v>
      </c>
      <c r="Y389" s="13">
        <v>1</v>
      </c>
      <c r="Z389" s="13">
        <v>1</v>
      </c>
      <c r="AA389" s="13">
        <v>0</v>
      </c>
      <c r="AB389" s="13">
        <v>0</v>
      </c>
      <c r="AC389" s="91">
        <v>0</v>
      </c>
      <c r="AD389" s="91">
        <v>1</v>
      </c>
      <c r="AE389" s="91">
        <v>0</v>
      </c>
      <c r="AF389" s="91">
        <v>0</v>
      </c>
      <c r="AG389" s="91">
        <v>0</v>
      </c>
      <c r="AH389" s="13">
        <v>1</v>
      </c>
      <c r="AI389" s="13">
        <v>1</v>
      </c>
      <c r="AJ389" s="13">
        <v>1</v>
      </c>
    </row>
    <row r="390" spans="1:36" ht="15.2" customHeight="1">
      <c r="A390" s="79" t="s">
        <v>378</v>
      </c>
      <c r="B390" s="13" t="s">
        <v>367</v>
      </c>
      <c r="C390" s="13">
        <v>2005</v>
      </c>
      <c r="D390" s="13">
        <v>0</v>
      </c>
      <c r="E390" s="13">
        <v>36</v>
      </c>
      <c r="F390" s="13">
        <v>41</v>
      </c>
      <c r="G390" s="13">
        <v>392</v>
      </c>
      <c r="H390" s="89">
        <v>3.1725000000000003E-2</v>
      </c>
      <c r="I390" s="90">
        <v>1.1578467153284673E-2</v>
      </c>
      <c r="J390" s="13">
        <v>0</v>
      </c>
      <c r="K390" s="13">
        <v>1</v>
      </c>
      <c r="L390" s="13">
        <v>1</v>
      </c>
      <c r="M390" s="13">
        <v>0</v>
      </c>
      <c r="N390" s="13">
        <v>0</v>
      </c>
      <c r="O390" s="13">
        <v>0</v>
      </c>
      <c r="P390" s="13">
        <v>0</v>
      </c>
      <c r="Q390" s="13">
        <v>0</v>
      </c>
      <c r="R390" s="13">
        <v>1960</v>
      </c>
      <c r="S390" s="13">
        <v>40</v>
      </c>
      <c r="T390" s="13">
        <v>0</v>
      </c>
      <c r="U390" s="13">
        <v>1</v>
      </c>
      <c r="V390" s="13">
        <v>1</v>
      </c>
      <c r="W390" s="13">
        <v>0</v>
      </c>
      <c r="X390" s="13">
        <v>0</v>
      </c>
      <c r="Y390" s="13">
        <v>1</v>
      </c>
      <c r="Z390" s="13">
        <v>1</v>
      </c>
      <c r="AA390" s="13">
        <v>0</v>
      </c>
      <c r="AB390" s="13">
        <v>0</v>
      </c>
      <c r="AC390" s="91">
        <v>0</v>
      </c>
      <c r="AD390" s="91">
        <v>1</v>
      </c>
      <c r="AE390" s="91">
        <v>0</v>
      </c>
      <c r="AF390" s="91">
        <v>0</v>
      </c>
      <c r="AG390" s="91">
        <v>0</v>
      </c>
      <c r="AH390" s="13">
        <v>1</v>
      </c>
      <c r="AI390" s="13">
        <v>1</v>
      </c>
      <c r="AJ390" s="13">
        <v>1</v>
      </c>
    </row>
    <row r="391" spans="1:36" ht="15.2" customHeight="1">
      <c r="A391" s="79" t="s">
        <v>378</v>
      </c>
      <c r="B391" s="13" t="s">
        <v>367</v>
      </c>
      <c r="C391" s="13">
        <v>2005</v>
      </c>
      <c r="D391" s="13">
        <v>0</v>
      </c>
      <c r="E391" s="13">
        <v>36</v>
      </c>
      <c r="F391" s="13">
        <v>42</v>
      </c>
      <c r="G391" s="13">
        <v>393</v>
      </c>
      <c r="H391" s="89">
        <v>2.785E-2</v>
      </c>
      <c r="I391" s="90">
        <v>1.1275303643724697E-2</v>
      </c>
      <c r="J391" s="13">
        <v>0</v>
      </c>
      <c r="K391" s="13">
        <v>1</v>
      </c>
      <c r="L391" s="13">
        <v>1</v>
      </c>
      <c r="M391" s="13">
        <v>0</v>
      </c>
      <c r="N391" s="13">
        <v>0</v>
      </c>
      <c r="O391" s="13">
        <v>0</v>
      </c>
      <c r="P391" s="13">
        <v>0</v>
      </c>
      <c r="Q391" s="13">
        <v>0</v>
      </c>
      <c r="R391" s="13">
        <v>1960</v>
      </c>
      <c r="S391" s="13">
        <v>40</v>
      </c>
      <c r="T391" s="13">
        <v>0</v>
      </c>
      <c r="U391" s="13">
        <v>1</v>
      </c>
      <c r="V391" s="13">
        <v>1</v>
      </c>
      <c r="W391" s="13">
        <v>0</v>
      </c>
      <c r="X391" s="13">
        <v>0</v>
      </c>
      <c r="Y391" s="13">
        <v>1</v>
      </c>
      <c r="Z391" s="13">
        <v>1</v>
      </c>
      <c r="AA391" s="13">
        <v>0</v>
      </c>
      <c r="AB391" s="13">
        <v>0</v>
      </c>
      <c r="AC391" s="91">
        <v>0</v>
      </c>
      <c r="AD391" s="91">
        <v>1</v>
      </c>
      <c r="AE391" s="91">
        <v>0</v>
      </c>
      <c r="AF391" s="91">
        <v>0</v>
      </c>
      <c r="AG391" s="91">
        <v>0</v>
      </c>
      <c r="AH391" s="13">
        <v>1</v>
      </c>
      <c r="AI391" s="13">
        <v>1</v>
      </c>
      <c r="AJ391" s="13">
        <v>1</v>
      </c>
    </row>
    <row r="392" spans="1:36" ht="15.2" customHeight="1">
      <c r="A392" s="79" t="s">
        <v>357</v>
      </c>
      <c r="B392" s="13" t="s">
        <v>372</v>
      </c>
      <c r="C392" s="13">
        <v>2002</v>
      </c>
      <c r="D392" s="13">
        <v>1</v>
      </c>
      <c r="E392" s="13">
        <v>37</v>
      </c>
      <c r="F392" s="13">
        <v>1</v>
      </c>
      <c r="G392" s="13">
        <v>394</v>
      </c>
      <c r="H392" s="89">
        <v>-7.6999999999999999E-2</v>
      </c>
      <c r="I392" s="90">
        <v>4.2999999999999997E-2</v>
      </c>
      <c r="J392" s="13">
        <v>0</v>
      </c>
      <c r="K392" s="13">
        <v>1</v>
      </c>
      <c r="L392" s="13">
        <v>1</v>
      </c>
      <c r="M392" s="13">
        <v>0</v>
      </c>
      <c r="N392" s="13">
        <v>0</v>
      </c>
      <c r="O392" s="13">
        <v>0</v>
      </c>
      <c r="P392" s="13">
        <v>0</v>
      </c>
      <c r="Q392" s="13">
        <v>0</v>
      </c>
      <c r="R392" s="13">
        <v>1970</v>
      </c>
      <c r="S392" s="13">
        <v>20</v>
      </c>
      <c r="T392" s="13">
        <v>1</v>
      </c>
      <c r="U392" s="13">
        <v>0</v>
      </c>
      <c r="V392" s="13">
        <v>1</v>
      </c>
      <c r="W392" s="13">
        <v>0</v>
      </c>
      <c r="X392" s="13">
        <v>0</v>
      </c>
      <c r="Y392" s="13">
        <v>1</v>
      </c>
      <c r="Z392" s="13">
        <v>1</v>
      </c>
      <c r="AA392" s="13">
        <v>0</v>
      </c>
      <c r="AB392" s="13">
        <v>0</v>
      </c>
      <c r="AC392" s="91">
        <v>0</v>
      </c>
      <c r="AD392" s="91">
        <v>1</v>
      </c>
      <c r="AE392" s="91">
        <v>1</v>
      </c>
      <c r="AF392" s="91">
        <v>0</v>
      </c>
      <c r="AG392" s="91">
        <v>0</v>
      </c>
      <c r="AH392" s="13">
        <v>0</v>
      </c>
      <c r="AI392" s="13">
        <v>0</v>
      </c>
      <c r="AJ392" s="13">
        <v>1</v>
      </c>
    </row>
    <row r="393" spans="1:36" ht="15.2" customHeight="1">
      <c r="A393" s="79" t="s">
        <v>357</v>
      </c>
      <c r="B393" s="13" t="s">
        <v>372</v>
      </c>
      <c r="C393" s="13">
        <v>2002</v>
      </c>
      <c r="D393" s="13">
        <v>1</v>
      </c>
      <c r="E393" s="13">
        <v>37</v>
      </c>
      <c r="F393" s="13">
        <v>2</v>
      </c>
      <c r="G393" s="13">
        <v>395</v>
      </c>
      <c r="H393" s="89">
        <v>-6.7000000000000004E-2</v>
      </c>
      <c r="I393" s="90">
        <v>3.9E-2</v>
      </c>
      <c r="J393" s="13">
        <v>0</v>
      </c>
      <c r="K393" s="13">
        <v>1</v>
      </c>
      <c r="L393" s="13">
        <v>1</v>
      </c>
      <c r="M393" s="13">
        <v>0</v>
      </c>
      <c r="N393" s="13">
        <v>0</v>
      </c>
      <c r="O393" s="13">
        <v>0</v>
      </c>
      <c r="P393" s="13">
        <v>0</v>
      </c>
      <c r="Q393" s="13">
        <v>0</v>
      </c>
      <c r="R393" s="13">
        <v>1970</v>
      </c>
      <c r="S393" s="13">
        <v>20</v>
      </c>
      <c r="T393" s="13">
        <v>1</v>
      </c>
      <c r="U393" s="13">
        <v>0</v>
      </c>
      <c r="V393" s="13">
        <v>1</v>
      </c>
      <c r="W393" s="13">
        <v>0</v>
      </c>
      <c r="X393" s="13">
        <v>0</v>
      </c>
      <c r="Y393" s="13">
        <v>1</v>
      </c>
      <c r="Z393" s="13">
        <v>1</v>
      </c>
      <c r="AA393" s="13">
        <v>0</v>
      </c>
      <c r="AB393" s="13">
        <v>0</v>
      </c>
      <c r="AC393" s="91">
        <v>0</v>
      </c>
      <c r="AD393" s="91">
        <v>1</v>
      </c>
      <c r="AE393" s="91">
        <v>1</v>
      </c>
      <c r="AF393" s="91">
        <v>0</v>
      </c>
      <c r="AG393" s="91">
        <v>0</v>
      </c>
      <c r="AH393" s="13">
        <v>0</v>
      </c>
      <c r="AI393" s="13">
        <v>0</v>
      </c>
      <c r="AJ393" s="13">
        <v>1</v>
      </c>
    </row>
    <row r="394" spans="1:36" ht="15.2" customHeight="1">
      <c r="A394" s="79" t="s">
        <v>357</v>
      </c>
      <c r="B394" s="13" t="s">
        <v>372</v>
      </c>
      <c r="C394" s="13">
        <v>2002</v>
      </c>
      <c r="D394" s="13">
        <v>1</v>
      </c>
      <c r="E394" s="13">
        <v>37</v>
      </c>
      <c r="F394" s="13">
        <v>3</v>
      </c>
      <c r="G394" s="13">
        <v>396</v>
      </c>
      <c r="H394" s="89">
        <v>-0.03</v>
      </c>
      <c r="I394" s="90">
        <v>5.8999999999999997E-2</v>
      </c>
      <c r="J394" s="13">
        <v>0</v>
      </c>
      <c r="K394" s="13">
        <v>1</v>
      </c>
      <c r="L394" s="13">
        <v>1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3">
        <v>1970</v>
      </c>
      <c r="S394" s="13">
        <v>20</v>
      </c>
      <c r="T394" s="13">
        <v>1</v>
      </c>
      <c r="U394" s="13">
        <v>0</v>
      </c>
      <c r="V394" s="13">
        <v>1</v>
      </c>
      <c r="W394" s="13">
        <v>0</v>
      </c>
      <c r="X394" s="13">
        <v>0</v>
      </c>
      <c r="Y394" s="13">
        <v>1</v>
      </c>
      <c r="Z394" s="13">
        <v>1</v>
      </c>
      <c r="AA394" s="13">
        <v>0</v>
      </c>
      <c r="AB394" s="13">
        <v>0</v>
      </c>
      <c r="AC394" s="91">
        <v>0</v>
      </c>
      <c r="AD394" s="91">
        <v>1</v>
      </c>
      <c r="AE394" s="91">
        <v>1</v>
      </c>
      <c r="AF394" s="91">
        <v>0</v>
      </c>
      <c r="AG394" s="91">
        <v>0</v>
      </c>
      <c r="AH394" s="13">
        <v>0</v>
      </c>
      <c r="AI394" s="13">
        <v>0</v>
      </c>
      <c r="AJ394" s="13">
        <v>1</v>
      </c>
    </row>
    <row r="395" spans="1:36" ht="15.2" customHeight="1">
      <c r="A395" s="79" t="s">
        <v>357</v>
      </c>
      <c r="B395" s="13" t="s">
        <v>372</v>
      </c>
      <c r="C395" s="13">
        <v>2002</v>
      </c>
      <c r="D395" s="13">
        <v>1</v>
      </c>
      <c r="E395" s="13">
        <v>37</v>
      </c>
      <c r="F395" s="13">
        <v>4</v>
      </c>
      <c r="G395" s="13">
        <v>397</v>
      </c>
      <c r="H395" s="89">
        <v>-1.6E-2</v>
      </c>
      <c r="I395" s="90">
        <v>5.2999999999999999E-2</v>
      </c>
      <c r="J395" s="13">
        <v>0</v>
      </c>
      <c r="K395" s="13">
        <v>1</v>
      </c>
      <c r="L395" s="13">
        <v>1</v>
      </c>
      <c r="M395" s="13">
        <v>0</v>
      </c>
      <c r="N395" s="13">
        <v>0</v>
      </c>
      <c r="O395" s="13">
        <v>0</v>
      </c>
      <c r="P395" s="13">
        <v>0</v>
      </c>
      <c r="Q395" s="13">
        <v>0</v>
      </c>
      <c r="R395" s="13">
        <v>1970</v>
      </c>
      <c r="S395" s="13">
        <v>20</v>
      </c>
      <c r="T395" s="13">
        <v>1</v>
      </c>
      <c r="U395" s="13">
        <v>0</v>
      </c>
      <c r="V395" s="13">
        <v>1</v>
      </c>
      <c r="W395" s="13">
        <v>0</v>
      </c>
      <c r="X395" s="13">
        <v>0</v>
      </c>
      <c r="Y395" s="13">
        <v>1</v>
      </c>
      <c r="Z395" s="13">
        <v>1</v>
      </c>
      <c r="AA395" s="13">
        <v>0</v>
      </c>
      <c r="AB395" s="13">
        <v>0</v>
      </c>
      <c r="AC395" s="91">
        <v>0</v>
      </c>
      <c r="AD395" s="91">
        <v>1</v>
      </c>
      <c r="AE395" s="91">
        <v>1</v>
      </c>
      <c r="AF395" s="91">
        <v>0</v>
      </c>
      <c r="AG395" s="91">
        <v>0</v>
      </c>
      <c r="AH395" s="13">
        <v>0</v>
      </c>
      <c r="AI395" s="13">
        <v>0</v>
      </c>
      <c r="AJ395" s="13">
        <v>1</v>
      </c>
    </row>
    <row r="396" spans="1:36" ht="15.2" customHeight="1">
      <c r="A396" s="79" t="s">
        <v>357</v>
      </c>
      <c r="B396" s="13" t="s">
        <v>372</v>
      </c>
      <c r="C396" s="13">
        <v>2002</v>
      </c>
      <c r="D396" s="13">
        <v>1</v>
      </c>
      <c r="E396" s="13">
        <v>37</v>
      </c>
      <c r="F396" s="13">
        <v>5</v>
      </c>
      <c r="G396" s="13">
        <v>398</v>
      </c>
      <c r="H396" s="89">
        <v>-1.7000000000000001E-2</v>
      </c>
      <c r="I396" s="90">
        <v>6.5000000000000002E-2</v>
      </c>
      <c r="J396" s="13">
        <v>0</v>
      </c>
      <c r="K396" s="13">
        <v>1</v>
      </c>
      <c r="L396" s="13">
        <v>1</v>
      </c>
      <c r="M396" s="13">
        <v>0</v>
      </c>
      <c r="N396" s="13">
        <v>0</v>
      </c>
      <c r="O396" s="13">
        <v>0</v>
      </c>
      <c r="P396" s="13">
        <v>0</v>
      </c>
      <c r="Q396" s="13">
        <v>0</v>
      </c>
      <c r="R396" s="13">
        <v>1970</v>
      </c>
      <c r="S396" s="13">
        <v>20</v>
      </c>
      <c r="T396" s="13">
        <v>1</v>
      </c>
      <c r="U396" s="13">
        <v>0</v>
      </c>
      <c r="V396" s="13">
        <v>1</v>
      </c>
      <c r="W396" s="13">
        <v>0</v>
      </c>
      <c r="X396" s="13">
        <v>0</v>
      </c>
      <c r="Y396" s="13">
        <v>1</v>
      </c>
      <c r="Z396" s="13">
        <v>1</v>
      </c>
      <c r="AA396" s="13">
        <v>0</v>
      </c>
      <c r="AB396" s="13">
        <v>0</v>
      </c>
      <c r="AC396" s="91">
        <v>0</v>
      </c>
      <c r="AD396" s="91">
        <v>1</v>
      </c>
      <c r="AE396" s="91">
        <v>1</v>
      </c>
      <c r="AF396" s="91">
        <v>0</v>
      </c>
      <c r="AG396" s="91">
        <v>0</v>
      </c>
      <c r="AH396" s="13">
        <v>0</v>
      </c>
      <c r="AI396" s="13">
        <v>0</v>
      </c>
      <c r="AJ396" s="13">
        <v>1</v>
      </c>
    </row>
    <row r="397" spans="1:36" ht="15.2" customHeight="1">
      <c r="A397" s="79" t="s">
        <v>357</v>
      </c>
      <c r="B397" s="13" t="s">
        <v>372</v>
      </c>
      <c r="C397" s="13">
        <v>2002</v>
      </c>
      <c r="D397" s="13">
        <v>1</v>
      </c>
      <c r="E397" s="13">
        <v>37</v>
      </c>
      <c r="F397" s="13">
        <v>6</v>
      </c>
      <c r="G397" s="13">
        <v>399</v>
      </c>
      <c r="H397" s="89">
        <v>-3.0000000000000001E-3</v>
      </c>
      <c r="I397" s="90">
        <v>6.3E-2</v>
      </c>
      <c r="J397" s="13">
        <v>0</v>
      </c>
      <c r="K397" s="13">
        <v>1</v>
      </c>
      <c r="L397" s="13">
        <v>1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3">
        <v>1970</v>
      </c>
      <c r="S397" s="13">
        <v>20</v>
      </c>
      <c r="T397" s="13">
        <v>1</v>
      </c>
      <c r="U397" s="13">
        <v>0</v>
      </c>
      <c r="V397" s="13">
        <v>1</v>
      </c>
      <c r="W397" s="13">
        <v>0</v>
      </c>
      <c r="X397" s="13">
        <v>0</v>
      </c>
      <c r="Y397" s="13">
        <v>1</v>
      </c>
      <c r="Z397" s="13">
        <v>1</v>
      </c>
      <c r="AA397" s="13">
        <v>0</v>
      </c>
      <c r="AB397" s="13">
        <v>0</v>
      </c>
      <c r="AC397" s="91">
        <v>0</v>
      </c>
      <c r="AD397" s="91">
        <v>1</v>
      </c>
      <c r="AE397" s="91">
        <v>1</v>
      </c>
      <c r="AF397" s="91">
        <v>0</v>
      </c>
      <c r="AG397" s="91">
        <v>0</v>
      </c>
      <c r="AH397" s="13">
        <v>0</v>
      </c>
      <c r="AI397" s="13">
        <v>0</v>
      </c>
      <c r="AJ397" s="13">
        <v>1</v>
      </c>
    </row>
    <row r="398" spans="1:36" ht="15.2" customHeight="1">
      <c r="A398" s="79" t="s">
        <v>357</v>
      </c>
      <c r="B398" s="13" t="s">
        <v>372</v>
      </c>
      <c r="C398" s="13">
        <v>2002</v>
      </c>
      <c r="D398" s="13">
        <v>1</v>
      </c>
      <c r="E398" s="13">
        <v>37</v>
      </c>
      <c r="F398" s="13">
        <v>7</v>
      </c>
      <c r="G398" s="13">
        <v>400</v>
      </c>
      <c r="H398" s="89">
        <v>-3.1E-2</v>
      </c>
      <c r="I398" s="90">
        <v>5.7000000000000002E-2</v>
      </c>
      <c r="J398" s="13">
        <v>0</v>
      </c>
      <c r="K398" s="13">
        <v>1</v>
      </c>
      <c r="L398" s="13">
        <v>1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>
        <v>1970</v>
      </c>
      <c r="S398" s="13">
        <v>20</v>
      </c>
      <c r="T398" s="13">
        <v>1</v>
      </c>
      <c r="U398" s="13">
        <v>0</v>
      </c>
      <c r="V398" s="13">
        <v>1</v>
      </c>
      <c r="W398" s="13">
        <v>0</v>
      </c>
      <c r="X398" s="13">
        <v>0</v>
      </c>
      <c r="Y398" s="13">
        <v>1</v>
      </c>
      <c r="Z398" s="13">
        <v>1</v>
      </c>
      <c r="AA398" s="13">
        <v>0</v>
      </c>
      <c r="AB398" s="13">
        <v>0</v>
      </c>
      <c r="AC398" s="91">
        <v>0</v>
      </c>
      <c r="AD398" s="91">
        <v>1</v>
      </c>
      <c r="AE398" s="91">
        <v>1</v>
      </c>
      <c r="AF398" s="91">
        <v>0</v>
      </c>
      <c r="AG398" s="91">
        <v>0</v>
      </c>
      <c r="AH398" s="13">
        <v>0</v>
      </c>
      <c r="AI398" s="13">
        <v>0</v>
      </c>
      <c r="AJ398" s="13">
        <v>1</v>
      </c>
    </row>
    <row r="399" spans="1:36" ht="15.2" customHeight="1">
      <c r="A399" s="79" t="s">
        <v>357</v>
      </c>
      <c r="B399" s="13" t="s">
        <v>372</v>
      </c>
      <c r="C399" s="13">
        <v>2002</v>
      </c>
      <c r="D399" s="13">
        <v>1</v>
      </c>
      <c r="E399" s="13">
        <v>37</v>
      </c>
      <c r="F399" s="13">
        <v>8</v>
      </c>
      <c r="G399" s="13">
        <v>401</v>
      </c>
      <c r="H399" s="89">
        <v>-2.1999999999999999E-2</v>
      </c>
      <c r="I399" s="90">
        <v>5.0999999999999997E-2</v>
      </c>
      <c r="J399" s="13">
        <v>0</v>
      </c>
      <c r="K399" s="13">
        <v>1</v>
      </c>
      <c r="L399" s="13">
        <v>1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>
        <v>1970</v>
      </c>
      <c r="S399" s="13">
        <v>20</v>
      </c>
      <c r="T399" s="13">
        <v>1</v>
      </c>
      <c r="U399" s="13">
        <v>0</v>
      </c>
      <c r="V399" s="13">
        <v>1</v>
      </c>
      <c r="W399" s="13">
        <v>0</v>
      </c>
      <c r="X399" s="13">
        <v>0</v>
      </c>
      <c r="Y399" s="13">
        <v>1</v>
      </c>
      <c r="Z399" s="13">
        <v>1</v>
      </c>
      <c r="AA399" s="13">
        <v>0</v>
      </c>
      <c r="AB399" s="13">
        <v>0</v>
      </c>
      <c r="AC399" s="91">
        <v>0</v>
      </c>
      <c r="AD399" s="91">
        <v>1</v>
      </c>
      <c r="AE399" s="91">
        <v>1</v>
      </c>
      <c r="AF399" s="91">
        <v>0</v>
      </c>
      <c r="AG399" s="91">
        <v>0</v>
      </c>
      <c r="AH399" s="13">
        <v>0</v>
      </c>
      <c r="AI399" s="13">
        <v>0</v>
      </c>
      <c r="AJ399" s="13">
        <v>1</v>
      </c>
    </row>
    <row r="400" spans="1:36" ht="15.2" customHeight="1">
      <c r="A400" s="79" t="s">
        <v>357</v>
      </c>
      <c r="B400" s="13" t="s">
        <v>372</v>
      </c>
      <c r="C400" s="13">
        <v>2002</v>
      </c>
      <c r="D400" s="13">
        <v>1</v>
      </c>
      <c r="E400" s="13">
        <v>37</v>
      </c>
      <c r="F400" s="13">
        <v>9</v>
      </c>
      <c r="G400" s="13">
        <v>402</v>
      </c>
      <c r="H400" s="89">
        <v>-3.4000000000000002E-2</v>
      </c>
      <c r="I400" s="90">
        <v>9.5000000000000001E-2</v>
      </c>
      <c r="J400" s="13">
        <v>0</v>
      </c>
      <c r="K400" s="13">
        <v>1</v>
      </c>
      <c r="L400" s="13">
        <v>1</v>
      </c>
      <c r="M400" s="13">
        <v>0</v>
      </c>
      <c r="N400" s="13">
        <v>0</v>
      </c>
      <c r="O400" s="13">
        <v>0</v>
      </c>
      <c r="P400" s="13">
        <v>0</v>
      </c>
      <c r="Q400" s="13">
        <v>0</v>
      </c>
      <c r="R400" s="13">
        <v>1970</v>
      </c>
      <c r="S400" s="13">
        <v>20</v>
      </c>
      <c r="T400" s="13">
        <v>1</v>
      </c>
      <c r="U400" s="13">
        <v>0</v>
      </c>
      <c r="V400" s="13">
        <v>0</v>
      </c>
      <c r="W400" s="13">
        <v>0</v>
      </c>
      <c r="X400" s="13">
        <v>1</v>
      </c>
      <c r="Y400" s="13">
        <v>1</v>
      </c>
      <c r="Z400" s="13">
        <v>1</v>
      </c>
      <c r="AA400" s="13">
        <v>0</v>
      </c>
      <c r="AB400" s="13">
        <v>0</v>
      </c>
      <c r="AC400" s="91">
        <v>0</v>
      </c>
      <c r="AD400" s="91">
        <v>1</v>
      </c>
      <c r="AE400" s="91">
        <v>0</v>
      </c>
      <c r="AF400" s="91">
        <v>0</v>
      </c>
      <c r="AG400" s="91">
        <v>1</v>
      </c>
      <c r="AH400" s="13">
        <v>0</v>
      </c>
      <c r="AI400" s="13">
        <v>0</v>
      </c>
      <c r="AJ400" s="13">
        <v>1</v>
      </c>
    </row>
    <row r="401" spans="1:36" ht="15.2" customHeight="1">
      <c r="A401" s="79" t="s">
        <v>357</v>
      </c>
      <c r="B401" s="13" t="s">
        <v>372</v>
      </c>
      <c r="C401" s="13">
        <v>2002</v>
      </c>
      <c r="D401" s="13">
        <v>1</v>
      </c>
      <c r="E401" s="13">
        <v>37</v>
      </c>
      <c r="F401" s="13">
        <v>10</v>
      </c>
      <c r="G401" s="13">
        <v>403</v>
      </c>
      <c r="H401" s="89">
        <v>-2.4E-2</v>
      </c>
      <c r="I401" s="90">
        <v>6.9000000000000006E-2</v>
      </c>
      <c r="J401" s="13">
        <v>0</v>
      </c>
      <c r="K401" s="13">
        <v>1</v>
      </c>
      <c r="L401" s="13">
        <v>1</v>
      </c>
      <c r="M401" s="13">
        <v>0</v>
      </c>
      <c r="N401" s="13">
        <v>0</v>
      </c>
      <c r="O401" s="13">
        <v>0</v>
      </c>
      <c r="P401" s="13">
        <v>0</v>
      </c>
      <c r="Q401" s="13">
        <v>0</v>
      </c>
      <c r="R401" s="13">
        <v>1970</v>
      </c>
      <c r="S401" s="13">
        <v>20</v>
      </c>
      <c r="T401" s="13">
        <v>1</v>
      </c>
      <c r="U401" s="13">
        <v>0</v>
      </c>
      <c r="V401" s="13">
        <v>0</v>
      </c>
      <c r="W401" s="13">
        <v>0</v>
      </c>
      <c r="X401" s="13">
        <v>1</v>
      </c>
      <c r="Y401" s="13">
        <v>1</v>
      </c>
      <c r="Z401" s="13">
        <v>1</v>
      </c>
      <c r="AA401" s="13">
        <v>0</v>
      </c>
      <c r="AB401" s="13">
        <v>0</v>
      </c>
      <c r="AC401" s="91">
        <v>0</v>
      </c>
      <c r="AD401" s="91">
        <v>1</v>
      </c>
      <c r="AE401" s="91">
        <v>0</v>
      </c>
      <c r="AF401" s="91">
        <v>0</v>
      </c>
      <c r="AG401" s="91">
        <v>1</v>
      </c>
      <c r="AH401" s="13">
        <v>0</v>
      </c>
      <c r="AI401" s="13">
        <v>0</v>
      </c>
      <c r="AJ401" s="13">
        <v>1</v>
      </c>
    </row>
    <row r="402" spans="1:36" ht="15.2" customHeight="1">
      <c r="A402" s="79" t="s">
        <v>357</v>
      </c>
      <c r="B402" s="13" t="s">
        <v>372</v>
      </c>
      <c r="C402" s="13">
        <v>2002</v>
      </c>
      <c r="D402" s="13">
        <v>1</v>
      </c>
      <c r="E402" s="13">
        <v>37</v>
      </c>
      <c r="F402" s="13">
        <v>11</v>
      </c>
      <c r="G402" s="13">
        <v>404</v>
      </c>
      <c r="H402" s="89">
        <v>-4.5999999999999999E-2</v>
      </c>
      <c r="I402" s="90">
        <v>9.2999999999999999E-2</v>
      </c>
      <c r="J402" s="13">
        <v>0</v>
      </c>
      <c r="K402" s="13">
        <v>1</v>
      </c>
      <c r="L402" s="13">
        <v>1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>
        <v>1970</v>
      </c>
      <c r="S402" s="13">
        <v>20</v>
      </c>
      <c r="T402" s="13">
        <v>1</v>
      </c>
      <c r="U402" s="13">
        <v>0</v>
      </c>
      <c r="V402" s="13">
        <v>0</v>
      </c>
      <c r="W402" s="13">
        <v>0</v>
      </c>
      <c r="X402" s="13">
        <v>1</v>
      </c>
      <c r="Y402" s="13">
        <v>1</v>
      </c>
      <c r="Z402" s="13">
        <v>1</v>
      </c>
      <c r="AA402" s="13">
        <v>0</v>
      </c>
      <c r="AB402" s="13">
        <v>0</v>
      </c>
      <c r="AC402" s="91">
        <v>0</v>
      </c>
      <c r="AD402" s="91">
        <v>1</v>
      </c>
      <c r="AE402" s="91">
        <v>0</v>
      </c>
      <c r="AF402" s="91">
        <v>0</v>
      </c>
      <c r="AG402" s="91">
        <v>1</v>
      </c>
      <c r="AH402" s="13">
        <v>0</v>
      </c>
      <c r="AI402" s="13">
        <v>0</v>
      </c>
      <c r="AJ402" s="13">
        <v>1</v>
      </c>
    </row>
    <row r="403" spans="1:36" ht="15.2" customHeight="1">
      <c r="A403" s="79" t="s">
        <v>357</v>
      </c>
      <c r="B403" s="13" t="s">
        <v>372</v>
      </c>
      <c r="C403" s="13">
        <v>2002</v>
      </c>
      <c r="D403" s="13">
        <v>1</v>
      </c>
      <c r="E403" s="13">
        <v>37</v>
      </c>
      <c r="F403" s="13">
        <v>12</v>
      </c>
      <c r="G403" s="13">
        <v>405</v>
      </c>
      <c r="H403" s="89">
        <v>-2.8000000000000001E-2</v>
      </c>
      <c r="I403" s="90">
        <v>6.9000000000000006E-2</v>
      </c>
      <c r="J403" s="13">
        <v>0</v>
      </c>
      <c r="K403" s="13">
        <v>1</v>
      </c>
      <c r="L403" s="13">
        <v>1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>
        <v>1970</v>
      </c>
      <c r="S403" s="13">
        <v>20</v>
      </c>
      <c r="T403" s="13">
        <v>1</v>
      </c>
      <c r="U403" s="13">
        <v>0</v>
      </c>
      <c r="V403" s="13">
        <v>0</v>
      </c>
      <c r="W403" s="13">
        <v>0</v>
      </c>
      <c r="X403" s="13">
        <v>1</v>
      </c>
      <c r="Y403" s="13">
        <v>1</v>
      </c>
      <c r="Z403" s="13">
        <v>1</v>
      </c>
      <c r="AA403" s="13">
        <v>0</v>
      </c>
      <c r="AB403" s="13">
        <v>0</v>
      </c>
      <c r="AC403" s="91">
        <v>0</v>
      </c>
      <c r="AD403" s="91">
        <v>1</v>
      </c>
      <c r="AE403" s="91">
        <v>0</v>
      </c>
      <c r="AF403" s="91">
        <v>0</v>
      </c>
      <c r="AG403" s="91">
        <v>0</v>
      </c>
      <c r="AH403" s="13">
        <v>0</v>
      </c>
      <c r="AI403" s="13">
        <v>0</v>
      </c>
      <c r="AJ403" s="13">
        <v>1</v>
      </c>
    </row>
    <row r="404" spans="1:36" ht="15.2" customHeight="1">
      <c r="A404" s="79" t="s">
        <v>357</v>
      </c>
      <c r="B404" s="13" t="s">
        <v>372</v>
      </c>
      <c r="C404" s="13">
        <v>2002</v>
      </c>
      <c r="D404" s="13">
        <v>1</v>
      </c>
      <c r="E404" s="13">
        <v>37</v>
      </c>
      <c r="F404" s="13">
        <v>13</v>
      </c>
      <c r="G404" s="13">
        <v>406</v>
      </c>
      <c r="H404" s="89">
        <v>-4.3999999999999997E-2</v>
      </c>
      <c r="I404" s="90">
        <v>0.1</v>
      </c>
      <c r="J404" s="13">
        <v>0</v>
      </c>
      <c r="K404" s="13">
        <v>1</v>
      </c>
      <c r="L404" s="13">
        <v>1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>
        <v>1970</v>
      </c>
      <c r="S404" s="13">
        <v>20</v>
      </c>
      <c r="T404" s="13">
        <v>1</v>
      </c>
      <c r="U404" s="13">
        <v>0</v>
      </c>
      <c r="V404" s="13">
        <v>0</v>
      </c>
      <c r="W404" s="13">
        <v>0</v>
      </c>
      <c r="X404" s="13">
        <v>1</v>
      </c>
      <c r="Y404" s="13">
        <v>1</v>
      </c>
      <c r="Z404" s="13">
        <v>1</v>
      </c>
      <c r="AA404" s="13">
        <v>0</v>
      </c>
      <c r="AB404" s="13">
        <v>0</v>
      </c>
      <c r="AC404" s="91">
        <v>0</v>
      </c>
      <c r="AD404" s="91">
        <v>1</v>
      </c>
      <c r="AE404" s="91">
        <v>0</v>
      </c>
      <c r="AF404" s="91">
        <v>0</v>
      </c>
      <c r="AG404" s="91">
        <v>0</v>
      </c>
      <c r="AH404" s="13">
        <v>0</v>
      </c>
      <c r="AI404" s="13">
        <v>0</v>
      </c>
      <c r="AJ404" s="13">
        <v>1</v>
      </c>
    </row>
    <row r="405" spans="1:36" ht="15.2" customHeight="1">
      <c r="A405" s="79" t="s">
        <v>357</v>
      </c>
      <c r="B405" s="13" t="s">
        <v>372</v>
      </c>
      <c r="C405" s="13">
        <v>2002</v>
      </c>
      <c r="D405" s="13">
        <v>1</v>
      </c>
      <c r="E405" s="13">
        <v>37</v>
      </c>
      <c r="F405" s="13">
        <v>14</v>
      </c>
      <c r="G405" s="13">
        <v>407</v>
      </c>
      <c r="H405" s="89">
        <v>-4.4999999999999998E-2</v>
      </c>
      <c r="I405" s="90">
        <v>7.4999999999999997E-2</v>
      </c>
      <c r="J405" s="13">
        <v>0</v>
      </c>
      <c r="K405" s="13">
        <v>1</v>
      </c>
      <c r="L405" s="13">
        <v>1</v>
      </c>
      <c r="M405" s="13">
        <v>0</v>
      </c>
      <c r="N405" s="13">
        <v>0</v>
      </c>
      <c r="O405" s="13">
        <v>0</v>
      </c>
      <c r="P405" s="13">
        <v>0</v>
      </c>
      <c r="Q405" s="13">
        <v>0</v>
      </c>
      <c r="R405" s="13">
        <v>1970</v>
      </c>
      <c r="S405" s="13">
        <v>20</v>
      </c>
      <c r="T405" s="13">
        <v>1</v>
      </c>
      <c r="U405" s="13">
        <v>0</v>
      </c>
      <c r="V405" s="13">
        <v>0</v>
      </c>
      <c r="W405" s="13">
        <v>0</v>
      </c>
      <c r="X405" s="13">
        <v>1</v>
      </c>
      <c r="Y405" s="13">
        <v>1</v>
      </c>
      <c r="Z405" s="13">
        <v>1</v>
      </c>
      <c r="AA405" s="13">
        <v>0</v>
      </c>
      <c r="AB405" s="13">
        <v>0</v>
      </c>
      <c r="AC405" s="91">
        <v>0</v>
      </c>
      <c r="AD405" s="91">
        <v>1</v>
      </c>
      <c r="AE405" s="91">
        <v>0</v>
      </c>
      <c r="AF405" s="91">
        <v>0</v>
      </c>
      <c r="AG405" s="91">
        <v>0</v>
      </c>
      <c r="AH405" s="13">
        <v>0</v>
      </c>
      <c r="AI405" s="13">
        <v>0</v>
      </c>
      <c r="AJ405" s="13">
        <v>1</v>
      </c>
    </row>
    <row r="406" spans="1:36" ht="15.2" customHeight="1">
      <c r="A406" s="79" t="s">
        <v>357</v>
      </c>
      <c r="B406" s="13" t="s">
        <v>372</v>
      </c>
      <c r="C406" s="13">
        <v>2002</v>
      </c>
      <c r="D406" s="13">
        <v>1</v>
      </c>
      <c r="E406" s="13">
        <v>37</v>
      </c>
      <c r="F406" s="13">
        <v>15</v>
      </c>
      <c r="G406" s="13">
        <v>408</v>
      </c>
      <c r="H406" s="89">
        <v>-4.7E-2</v>
      </c>
      <c r="I406" s="90">
        <v>9.7000000000000003E-2</v>
      </c>
      <c r="J406" s="13">
        <v>0</v>
      </c>
      <c r="K406" s="13">
        <v>1</v>
      </c>
      <c r="L406" s="13">
        <v>1</v>
      </c>
      <c r="M406" s="13">
        <v>0</v>
      </c>
      <c r="N406" s="13">
        <v>0</v>
      </c>
      <c r="O406" s="13">
        <v>0</v>
      </c>
      <c r="P406" s="13">
        <v>0</v>
      </c>
      <c r="Q406" s="13">
        <v>0</v>
      </c>
      <c r="R406" s="13">
        <v>1970</v>
      </c>
      <c r="S406" s="13">
        <v>20</v>
      </c>
      <c r="T406" s="13">
        <v>1</v>
      </c>
      <c r="U406" s="13">
        <v>0</v>
      </c>
      <c r="V406" s="13">
        <v>0</v>
      </c>
      <c r="W406" s="13">
        <v>0</v>
      </c>
      <c r="X406" s="13">
        <v>1</v>
      </c>
      <c r="Y406" s="13">
        <v>1</v>
      </c>
      <c r="Z406" s="13">
        <v>1</v>
      </c>
      <c r="AA406" s="13">
        <v>0</v>
      </c>
      <c r="AB406" s="13">
        <v>0</v>
      </c>
      <c r="AC406" s="91">
        <v>0</v>
      </c>
      <c r="AD406" s="91">
        <v>1</v>
      </c>
      <c r="AE406" s="91">
        <v>0</v>
      </c>
      <c r="AF406" s="91">
        <v>0</v>
      </c>
      <c r="AG406" s="91">
        <v>0</v>
      </c>
      <c r="AH406" s="13">
        <v>0</v>
      </c>
      <c r="AI406" s="13">
        <v>0</v>
      </c>
      <c r="AJ406" s="13">
        <v>1</v>
      </c>
    </row>
    <row r="407" spans="1:36" ht="15.2" customHeight="1">
      <c r="A407" s="79" t="s">
        <v>357</v>
      </c>
      <c r="B407" s="13" t="s">
        <v>372</v>
      </c>
      <c r="C407" s="13">
        <v>2002</v>
      </c>
      <c r="D407" s="13">
        <v>1</v>
      </c>
      <c r="E407" s="13">
        <v>37</v>
      </c>
      <c r="F407" s="13">
        <v>16</v>
      </c>
      <c r="G407" s="13">
        <v>409</v>
      </c>
      <c r="H407" s="89">
        <v>-2.5999999999999999E-2</v>
      </c>
      <c r="I407" s="90">
        <v>6.8000000000000005E-2</v>
      </c>
      <c r="J407" s="13">
        <v>0</v>
      </c>
      <c r="K407" s="13">
        <v>1</v>
      </c>
      <c r="L407" s="13">
        <v>1</v>
      </c>
      <c r="M407" s="13">
        <v>0</v>
      </c>
      <c r="N407" s="13">
        <v>0</v>
      </c>
      <c r="O407" s="13">
        <v>0</v>
      </c>
      <c r="P407" s="13">
        <v>0</v>
      </c>
      <c r="Q407" s="13">
        <v>0</v>
      </c>
      <c r="R407" s="13">
        <v>1970</v>
      </c>
      <c r="S407" s="13">
        <v>20</v>
      </c>
      <c r="T407" s="13">
        <v>1</v>
      </c>
      <c r="U407" s="13">
        <v>0</v>
      </c>
      <c r="V407" s="13">
        <v>0</v>
      </c>
      <c r="W407" s="13">
        <v>0</v>
      </c>
      <c r="X407" s="13">
        <v>1</v>
      </c>
      <c r="Y407" s="13">
        <v>1</v>
      </c>
      <c r="Z407" s="13">
        <v>1</v>
      </c>
      <c r="AA407" s="13">
        <v>0</v>
      </c>
      <c r="AB407" s="13">
        <v>0</v>
      </c>
      <c r="AC407" s="91">
        <v>0</v>
      </c>
      <c r="AD407" s="91">
        <v>1</v>
      </c>
      <c r="AE407" s="91">
        <v>0</v>
      </c>
      <c r="AF407" s="91">
        <v>0</v>
      </c>
      <c r="AG407" s="91">
        <v>0</v>
      </c>
      <c r="AH407" s="13">
        <v>0</v>
      </c>
      <c r="AI407" s="13">
        <v>0</v>
      </c>
      <c r="AJ407" s="13">
        <v>1</v>
      </c>
    </row>
    <row r="408" spans="1:36" ht="15.2" customHeight="1">
      <c r="A408" s="79" t="s">
        <v>388</v>
      </c>
      <c r="B408" s="13" t="s">
        <v>384</v>
      </c>
      <c r="C408" s="13">
        <v>1999</v>
      </c>
      <c r="D408" s="13">
        <v>1</v>
      </c>
      <c r="E408" s="13">
        <v>38</v>
      </c>
      <c r="F408" s="13">
        <v>1</v>
      </c>
      <c r="G408" s="13">
        <v>410</v>
      </c>
      <c r="H408" s="89">
        <v>1.8E-3</v>
      </c>
      <c r="I408" s="90">
        <v>9.2783505154639173E-4</v>
      </c>
      <c r="J408" s="13">
        <v>1</v>
      </c>
      <c r="K408" s="13">
        <v>0</v>
      </c>
      <c r="L408" s="13">
        <v>0</v>
      </c>
      <c r="M408" s="13">
        <v>1</v>
      </c>
      <c r="N408" s="13">
        <v>0</v>
      </c>
      <c r="O408" s="13">
        <v>0</v>
      </c>
      <c r="P408" s="13">
        <v>0</v>
      </c>
      <c r="Q408" s="13">
        <v>0</v>
      </c>
      <c r="R408" s="13">
        <v>1965</v>
      </c>
      <c r="S408" s="13">
        <v>1</v>
      </c>
      <c r="T408" s="13">
        <v>1</v>
      </c>
      <c r="U408" s="13">
        <v>0</v>
      </c>
      <c r="V408" s="13">
        <v>0</v>
      </c>
      <c r="W408" s="13">
        <v>0</v>
      </c>
      <c r="X408" s="13">
        <v>1</v>
      </c>
      <c r="Y408" s="13">
        <v>0</v>
      </c>
      <c r="Z408" s="13">
        <v>1</v>
      </c>
      <c r="AA408" s="13">
        <v>0</v>
      </c>
      <c r="AB408" s="13">
        <v>0</v>
      </c>
      <c r="AC408" s="91">
        <v>1</v>
      </c>
      <c r="AD408" s="91">
        <v>0</v>
      </c>
      <c r="AE408" s="91">
        <v>0</v>
      </c>
      <c r="AF408" s="91">
        <v>0</v>
      </c>
      <c r="AG408" s="91">
        <v>0</v>
      </c>
      <c r="AH408" s="13">
        <v>0</v>
      </c>
      <c r="AI408" s="13">
        <v>0</v>
      </c>
      <c r="AJ408" s="13">
        <v>0</v>
      </c>
    </row>
    <row r="409" spans="1:36" ht="15.2" customHeight="1">
      <c r="A409" s="79" t="s">
        <v>388</v>
      </c>
      <c r="B409" s="13" t="s">
        <v>384</v>
      </c>
      <c r="C409" s="13">
        <v>1999</v>
      </c>
      <c r="D409" s="13">
        <v>1</v>
      </c>
      <c r="E409" s="13">
        <v>38</v>
      </c>
      <c r="F409" s="13">
        <v>2</v>
      </c>
      <c r="G409" s="13">
        <v>411</v>
      </c>
      <c r="H409" s="89">
        <v>1.65E-3</v>
      </c>
      <c r="I409" s="90">
        <v>8.6842105263157897E-4</v>
      </c>
      <c r="J409" s="13">
        <v>1</v>
      </c>
      <c r="K409" s="13">
        <v>0</v>
      </c>
      <c r="L409" s="13">
        <v>0</v>
      </c>
      <c r="M409" s="13">
        <v>1</v>
      </c>
      <c r="N409" s="13">
        <v>0</v>
      </c>
      <c r="O409" s="13">
        <v>0</v>
      </c>
      <c r="P409" s="13">
        <v>0</v>
      </c>
      <c r="Q409" s="13">
        <v>0</v>
      </c>
      <c r="R409" s="13">
        <v>1987</v>
      </c>
      <c r="S409" s="13">
        <v>1</v>
      </c>
      <c r="T409" s="13">
        <v>1</v>
      </c>
      <c r="U409" s="13">
        <v>0</v>
      </c>
      <c r="V409" s="13">
        <v>0</v>
      </c>
      <c r="W409" s="13">
        <v>0</v>
      </c>
      <c r="X409" s="13">
        <v>1</v>
      </c>
      <c r="Y409" s="13">
        <v>1</v>
      </c>
      <c r="Z409" s="13">
        <v>0</v>
      </c>
      <c r="AA409" s="13">
        <v>0</v>
      </c>
      <c r="AB409" s="13">
        <v>1</v>
      </c>
      <c r="AC409" s="91">
        <v>1</v>
      </c>
      <c r="AD409" s="91">
        <v>0</v>
      </c>
      <c r="AE409" s="91">
        <v>0</v>
      </c>
      <c r="AF409" s="91">
        <v>0</v>
      </c>
      <c r="AG409" s="91">
        <v>0</v>
      </c>
      <c r="AH409" s="13">
        <v>0</v>
      </c>
      <c r="AI409" s="13">
        <v>0</v>
      </c>
      <c r="AJ409" s="13">
        <v>0</v>
      </c>
    </row>
    <row r="410" spans="1:36" ht="15.2" customHeight="1">
      <c r="A410" s="79" t="s">
        <v>388</v>
      </c>
      <c r="B410" s="13" t="s">
        <v>384</v>
      </c>
      <c r="C410" s="13">
        <v>1999</v>
      </c>
      <c r="D410" s="13">
        <v>1</v>
      </c>
      <c r="E410" s="13">
        <v>38</v>
      </c>
      <c r="F410" s="13">
        <v>3</v>
      </c>
      <c r="G410" s="13">
        <v>412</v>
      </c>
      <c r="H410" s="89">
        <v>1.17E-3</v>
      </c>
      <c r="I410" s="90">
        <v>3.9000000000000003E-3</v>
      </c>
      <c r="J410" s="13">
        <v>1</v>
      </c>
      <c r="K410" s="13">
        <v>0</v>
      </c>
      <c r="L410" s="13">
        <v>0</v>
      </c>
      <c r="M410" s="13">
        <v>1</v>
      </c>
      <c r="N410" s="13">
        <v>0</v>
      </c>
      <c r="O410" s="13">
        <v>0</v>
      </c>
      <c r="P410" s="13">
        <v>0</v>
      </c>
      <c r="Q410" s="13">
        <v>0</v>
      </c>
      <c r="R410" s="13">
        <v>1987</v>
      </c>
      <c r="S410" s="13">
        <v>1</v>
      </c>
      <c r="T410" s="13">
        <v>1</v>
      </c>
      <c r="U410" s="13">
        <v>0</v>
      </c>
      <c r="V410" s="13">
        <v>0</v>
      </c>
      <c r="W410" s="13">
        <v>0</v>
      </c>
      <c r="X410" s="13">
        <v>1</v>
      </c>
      <c r="Y410" s="13">
        <v>1</v>
      </c>
      <c r="Z410" s="13">
        <v>0</v>
      </c>
      <c r="AA410" s="13">
        <v>0</v>
      </c>
      <c r="AB410" s="13">
        <v>1</v>
      </c>
      <c r="AC410" s="91">
        <v>1</v>
      </c>
      <c r="AD410" s="91">
        <v>0</v>
      </c>
      <c r="AE410" s="91">
        <v>0</v>
      </c>
      <c r="AF410" s="91">
        <v>0</v>
      </c>
      <c r="AG410" s="91">
        <v>0</v>
      </c>
      <c r="AH410" s="13">
        <v>0</v>
      </c>
      <c r="AI410" s="13">
        <v>0</v>
      </c>
      <c r="AJ410" s="13">
        <v>0</v>
      </c>
    </row>
  </sheetData>
  <phoneticPr fontId="1" type="noConversion"/>
  <pageMargins left="0.75" right="0.75" top="1" bottom="1" header="0.5" footer="0.5"/>
  <headerFooter alignWithMargins="0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409"/>
  <sheetViews>
    <sheetView zoomScaleNormal="100" workbookViewId="0">
      <pane ySplit="1" topLeftCell="A2" activePane="bottomLeft" state="frozen"/>
      <selection pane="bottomLeft" activeCell="K7" sqref="K7"/>
    </sheetView>
  </sheetViews>
  <sheetFormatPr defaultRowHeight="15.2" customHeight="1"/>
  <cols>
    <col min="1" max="1" width="9.140625" style="13"/>
    <col min="2" max="3" width="9.140625" style="13" customWidth="1"/>
    <col min="4" max="4" width="12.7109375" style="13" customWidth="1"/>
    <col min="5" max="5" width="11" style="90" customWidth="1"/>
    <col min="6" max="6" width="9.140625" style="13" hidden="1" customWidth="1"/>
    <col min="7" max="7" width="9.140625" style="13" customWidth="1"/>
    <col min="8" max="8" width="9" style="3" customWidth="1"/>
    <col min="9" max="11" width="9.42578125" style="13" customWidth="1"/>
    <col min="12" max="12" width="10.7109375" style="13" customWidth="1"/>
    <col min="13" max="14" width="9.140625" style="13" customWidth="1"/>
    <col min="15" max="15" width="11.42578125" style="13" customWidth="1"/>
    <col min="16" max="18" width="9.140625" style="13" customWidth="1"/>
    <col min="19" max="19" width="10.42578125" style="13" customWidth="1"/>
    <col min="20" max="21" width="9.140625" style="13" customWidth="1"/>
    <col min="22" max="25" width="9.140625" style="91" customWidth="1"/>
    <col min="26" max="26" width="7.85546875" style="13" customWidth="1"/>
    <col min="27" max="27" width="8.85546875" style="13" customWidth="1"/>
    <col min="28" max="28" width="9.140625" style="13" customWidth="1"/>
    <col min="29" max="16384" width="9.140625" style="13"/>
  </cols>
  <sheetData>
    <row r="1" spans="1:28" s="38" customFormat="1" ht="24.95" customHeight="1">
      <c r="A1" s="94" t="s">
        <v>93</v>
      </c>
      <c r="B1" s="94" t="s">
        <v>94</v>
      </c>
      <c r="C1" s="94" t="s">
        <v>110</v>
      </c>
      <c r="D1" s="94" t="s">
        <v>321</v>
      </c>
      <c r="E1" s="96" t="s">
        <v>100</v>
      </c>
      <c r="F1" s="94" t="s">
        <v>362</v>
      </c>
      <c r="G1" s="94" t="s">
        <v>392</v>
      </c>
      <c r="H1" s="97" t="s">
        <v>394</v>
      </c>
      <c r="I1" s="94" t="s">
        <v>358</v>
      </c>
      <c r="J1" s="94" t="s">
        <v>199</v>
      </c>
      <c r="K1" s="94" t="s">
        <v>200</v>
      </c>
      <c r="L1" s="94" t="s">
        <v>303</v>
      </c>
      <c r="M1" s="93" t="s">
        <v>201</v>
      </c>
      <c r="N1" s="93" t="s">
        <v>390</v>
      </c>
      <c r="O1" s="94" t="s">
        <v>202</v>
      </c>
      <c r="P1" s="93" t="s">
        <v>168</v>
      </c>
      <c r="Q1" s="93" t="s">
        <v>80</v>
      </c>
      <c r="R1" s="93" t="s">
        <v>81</v>
      </c>
      <c r="S1" s="94" t="s">
        <v>366</v>
      </c>
      <c r="T1" s="93" t="s">
        <v>25</v>
      </c>
      <c r="U1" s="93" t="s">
        <v>31</v>
      </c>
      <c r="V1" s="93" t="s">
        <v>91</v>
      </c>
      <c r="W1" s="93" t="s">
        <v>359</v>
      </c>
      <c r="X1" s="93" t="s">
        <v>360</v>
      </c>
      <c r="Y1" s="93" t="s">
        <v>361</v>
      </c>
      <c r="Z1" s="94" t="s">
        <v>365</v>
      </c>
      <c r="AA1" s="94" t="s">
        <v>332</v>
      </c>
      <c r="AB1" s="93" t="s">
        <v>331</v>
      </c>
    </row>
    <row r="2" spans="1:28" ht="15.2" customHeight="1">
      <c r="A2" s="13" t="s">
        <v>63</v>
      </c>
      <c r="B2" s="13">
        <v>1</v>
      </c>
      <c r="C2" s="13">
        <v>1</v>
      </c>
      <c r="D2" s="90">
        <v>-5.7000000000000002E-2</v>
      </c>
      <c r="E2" s="90">
        <v>2.3170731707317076E-2</v>
      </c>
      <c r="F2" s="13">
        <v>1994</v>
      </c>
      <c r="G2" s="13">
        <v>94</v>
      </c>
      <c r="H2" s="3">
        <v>0</v>
      </c>
      <c r="I2" s="13">
        <v>0</v>
      </c>
      <c r="J2" s="13">
        <v>0</v>
      </c>
      <c r="K2" s="13">
        <v>0</v>
      </c>
      <c r="L2" s="13">
        <v>0</v>
      </c>
      <c r="M2" s="13">
        <v>1960</v>
      </c>
      <c r="N2" s="13">
        <v>60</v>
      </c>
      <c r="O2" s="13">
        <v>25</v>
      </c>
      <c r="P2" s="13">
        <v>0</v>
      </c>
      <c r="Q2" s="13">
        <v>0</v>
      </c>
      <c r="R2" s="13">
        <v>0</v>
      </c>
      <c r="S2" s="13">
        <v>1</v>
      </c>
      <c r="T2" s="13">
        <v>0</v>
      </c>
      <c r="U2" s="13">
        <v>0</v>
      </c>
      <c r="V2" s="91">
        <v>0</v>
      </c>
      <c r="W2" s="91">
        <v>1</v>
      </c>
      <c r="X2" s="91">
        <v>0</v>
      </c>
      <c r="Y2" s="91">
        <v>0</v>
      </c>
      <c r="Z2" s="13">
        <v>0</v>
      </c>
      <c r="AA2" s="13">
        <v>0</v>
      </c>
      <c r="AB2" s="13">
        <v>1</v>
      </c>
    </row>
    <row r="3" spans="1:28" ht="15.2" customHeight="1">
      <c r="A3" s="13" t="s">
        <v>63</v>
      </c>
      <c r="B3" s="13">
        <v>1</v>
      </c>
      <c r="C3" s="13">
        <v>2</v>
      </c>
      <c r="D3" s="90">
        <v>-0.1598</v>
      </c>
      <c r="E3" s="90">
        <v>4.978193146417445E-2</v>
      </c>
      <c r="F3" s="13">
        <v>1994</v>
      </c>
      <c r="G3" s="13">
        <v>94</v>
      </c>
      <c r="H3" s="3">
        <v>0</v>
      </c>
      <c r="I3" s="13">
        <v>0</v>
      </c>
      <c r="J3" s="13">
        <v>0</v>
      </c>
      <c r="K3" s="13">
        <v>0</v>
      </c>
      <c r="L3" s="13">
        <v>1</v>
      </c>
      <c r="M3" s="13">
        <v>1960</v>
      </c>
      <c r="N3" s="13">
        <v>60</v>
      </c>
      <c r="O3" s="13">
        <v>25</v>
      </c>
      <c r="P3" s="13">
        <v>0</v>
      </c>
      <c r="Q3" s="13">
        <v>0</v>
      </c>
      <c r="R3" s="13">
        <v>0</v>
      </c>
      <c r="S3" s="13">
        <v>1</v>
      </c>
      <c r="T3" s="13">
        <v>0</v>
      </c>
      <c r="U3" s="13">
        <v>0</v>
      </c>
      <c r="V3" s="91">
        <v>0</v>
      </c>
      <c r="W3" s="91">
        <v>1</v>
      </c>
      <c r="X3" s="91">
        <v>0</v>
      </c>
      <c r="Y3" s="91">
        <v>0</v>
      </c>
      <c r="Z3" s="13">
        <v>0</v>
      </c>
      <c r="AA3" s="13">
        <v>0</v>
      </c>
      <c r="AB3" s="13">
        <v>1</v>
      </c>
    </row>
    <row r="4" spans="1:28" ht="15.2" customHeight="1">
      <c r="A4" s="13" t="s">
        <v>63</v>
      </c>
      <c r="B4" s="13">
        <v>1</v>
      </c>
      <c r="C4" s="13">
        <v>3</v>
      </c>
      <c r="D4" s="90">
        <v>-3.5799999999999998E-2</v>
      </c>
      <c r="E4" s="90">
        <v>1.9779005524861878E-2</v>
      </c>
      <c r="F4" s="13">
        <v>1994</v>
      </c>
      <c r="G4" s="13">
        <v>94</v>
      </c>
      <c r="H4" s="3">
        <v>0</v>
      </c>
      <c r="I4" s="13">
        <v>0</v>
      </c>
      <c r="J4" s="13">
        <v>0</v>
      </c>
      <c r="K4" s="13">
        <v>0</v>
      </c>
      <c r="L4" s="13">
        <v>0</v>
      </c>
      <c r="M4" s="13">
        <v>1960</v>
      </c>
      <c r="N4" s="13">
        <v>60</v>
      </c>
      <c r="O4" s="13">
        <v>25</v>
      </c>
      <c r="P4" s="13">
        <v>0</v>
      </c>
      <c r="Q4" s="13">
        <v>0</v>
      </c>
      <c r="R4" s="13">
        <v>0</v>
      </c>
      <c r="S4" s="13">
        <v>1</v>
      </c>
      <c r="T4" s="13">
        <v>0</v>
      </c>
      <c r="U4" s="13">
        <v>1</v>
      </c>
      <c r="V4" s="91">
        <v>0</v>
      </c>
      <c r="W4" s="91">
        <v>1</v>
      </c>
      <c r="X4" s="91">
        <v>0</v>
      </c>
      <c r="Y4" s="91">
        <v>0</v>
      </c>
      <c r="Z4" s="13">
        <v>0</v>
      </c>
      <c r="AA4" s="13">
        <v>0</v>
      </c>
      <c r="AB4" s="13">
        <v>1</v>
      </c>
    </row>
    <row r="5" spans="1:28" ht="15.2" customHeight="1">
      <c r="A5" s="13" t="s">
        <v>63</v>
      </c>
      <c r="B5" s="13">
        <v>1</v>
      </c>
      <c r="C5" s="13">
        <v>4</v>
      </c>
      <c r="D5" s="90">
        <v>-0.1293</v>
      </c>
      <c r="E5" s="90">
        <v>4.1442307692307695E-2</v>
      </c>
      <c r="F5" s="13">
        <v>1994</v>
      </c>
      <c r="G5" s="13">
        <v>94</v>
      </c>
      <c r="H5" s="3">
        <v>0</v>
      </c>
      <c r="I5" s="13">
        <v>0</v>
      </c>
      <c r="J5" s="13">
        <v>0</v>
      </c>
      <c r="K5" s="13">
        <v>0</v>
      </c>
      <c r="L5" s="13">
        <v>1</v>
      </c>
      <c r="M5" s="13">
        <v>1960</v>
      </c>
      <c r="N5" s="13">
        <v>60</v>
      </c>
      <c r="O5" s="13">
        <v>25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1</v>
      </c>
      <c r="V5" s="91">
        <v>0</v>
      </c>
      <c r="W5" s="91">
        <v>1</v>
      </c>
      <c r="X5" s="91">
        <v>0</v>
      </c>
      <c r="Y5" s="91">
        <v>0</v>
      </c>
      <c r="Z5" s="13">
        <v>0</v>
      </c>
      <c r="AA5" s="13">
        <v>0</v>
      </c>
      <c r="AB5" s="13">
        <v>1</v>
      </c>
    </row>
    <row r="6" spans="1:28" ht="15.2" customHeight="1">
      <c r="A6" s="13" t="s">
        <v>63</v>
      </c>
      <c r="B6" s="13">
        <v>1</v>
      </c>
      <c r="C6" s="13">
        <v>5</v>
      </c>
      <c r="D6" s="90">
        <v>-3.4700000000000002E-2</v>
      </c>
      <c r="E6" s="90">
        <v>1.9065934065934067E-2</v>
      </c>
      <c r="F6" s="13">
        <v>1994</v>
      </c>
      <c r="G6" s="13">
        <v>94</v>
      </c>
      <c r="H6" s="3">
        <v>0</v>
      </c>
      <c r="I6" s="13">
        <v>0</v>
      </c>
      <c r="J6" s="13">
        <v>0</v>
      </c>
      <c r="K6" s="13">
        <v>0</v>
      </c>
      <c r="L6" s="13">
        <v>0</v>
      </c>
      <c r="M6" s="13">
        <v>1960</v>
      </c>
      <c r="N6" s="13">
        <v>60</v>
      </c>
      <c r="O6" s="13">
        <v>25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1</v>
      </c>
      <c r="V6" s="91">
        <v>0</v>
      </c>
      <c r="W6" s="91">
        <v>0</v>
      </c>
      <c r="X6" s="91">
        <v>0</v>
      </c>
      <c r="Y6" s="91">
        <v>1</v>
      </c>
      <c r="Z6" s="13">
        <v>1</v>
      </c>
      <c r="AA6" s="13">
        <v>0</v>
      </c>
      <c r="AB6" s="13">
        <v>1</v>
      </c>
    </row>
    <row r="7" spans="1:28" ht="15.2" customHeight="1">
      <c r="A7" s="13" t="s">
        <v>63</v>
      </c>
      <c r="B7" s="13">
        <v>1</v>
      </c>
      <c r="C7" s="13">
        <v>6</v>
      </c>
      <c r="D7" s="90">
        <v>-3.4500000000000003E-2</v>
      </c>
      <c r="E7" s="90">
        <v>1.9273743016759777E-2</v>
      </c>
      <c r="F7" s="13">
        <v>1994</v>
      </c>
      <c r="G7" s="13">
        <v>94</v>
      </c>
      <c r="H7" s="3">
        <v>0</v>
      </c>
      <c r="I7" s="13">
        <v>0</v>
      </c>
      <c r="J7" s="13">
        <v>0</v>
      </c>
      <c r="K7" s="13">
        <v>0</v>
      </c>
      <c r="L7" s="13">
        <v>0</v>
      </c>
      <c r="M7" s="13">
        <v>1960</v>
      </c>
      <c r="N7" s="13">
        <v>60</v>
      </c>
      <c r="O7" s="13">
        <v>25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1</v>
      </c>
      <c r="V7" s="91">
        <v>0</v>
      </c>
      <c r="W7" s="91">
        <v>0</v>
      </c>
      <c r="X7" s="91">
        <v>0</v>
      </c>
      <c r="Y7" s="91">
        <v>1</v>
      </c>
      <c r="Z7" s="13">
        <v>1</v>
      </c>
      <c r="AA7" s="13">
        <v>0</v>
      </c>
      <c r="AB7" s="13">
        <v>1</v>
      </c>
    </row>
    <row r="8" spans="1:28" ht="15.2" customHeight="1">
      <c r="A8" s="13" t="s">
        <v>63</v>
      </c>
      <c r="B8" s="13">
        <v>1</v>
      </c>
      <c r="C8" s="13">
        <v>7</v>
      </c>
      <c r="D8" s="90">
        <v>-3.4700000000000002E-2</v>
      </c>
      <c r="E8" s="90">
        <v>1.9277777777777779E-2</v>
      </c>
      <c r="F8" s="13">
        <v>1994</v>
      </c>
      <c r="G8" s="13">
        <v>94</v>
      </c>
      <c r="H8" s="3">
        <v>0</v>
      </c>
      <c r="I8" s="13">
        <v>0</v>
      </c>
      <c r="J8" s="13">
        <v>0</v>
      </c>
      <c r="K8" s="13">
        <v>0</v>
      </c>
      <c r="L8" s="13">
        <v>0</v>
      </c>
      <c r="M8" s="13">
        <v>1960</v>
      </c>
      <c r="N8" s="13">
        <v>60</v>
      </c>
      <c r="O8" s="13">
        <v>25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1</v>
      </c>
      <c r="V8" s="91">
        <v>0</v>
      </c>
      <c r="W8" s="91">
        <v>0</v>
      </c>
      <c r="X8" s="91">
        <v>0</v>
      </c>
      <c r="Y8" s="91">
        <v>1</v>
      </c>
      <c r="Z8" s="13">
        <v>1</v>
      </c>
      <c r="AA8" s="13">
        <v>0</v>
      </c>
      <c r="AB8" s="13">
        <v>1</v>
      </c>
    </row>
    <row r="9" spans="1:28" ht="15.2" customHeight="1">
      <c r="A9" s="13" t="s">
        <v>63</v>
      </c>
      <c r="B9" s="13">
        <v>1</v>
      </c>
      <c r="C9" s="13">
        <v>8</v>
      </c>
      <c r="D9" s="90">
        <v>-9.7100000000000006E-2</v>
      </c>
      <c r="E9" s="90">
        <v>2.6823204419889505E-2</v>
      </c>
      <c r="F9" s="13">
        <v>1994</v>
      </c>
      <c r="G9" s="13">
        <v>94</v>
      </c>
      <c r="H9" s="3">
        <v>0</v>
      </c>
      <c r="I9" s="13">
        <v>0</v>
      </c>
      <c r="J9" s="13">
        <v>0</v>
      </c>
      <c r="K9" s="13">
        <v>0</v>
      </c>
      <c r="L9" s="13">
        <v>0</v>
      </c>
      <c r="M9" s="13">
        <v>1960</v>
      </c>
      <c r="N9" s="13">
        <v>60</v>
      </c>
      <c r="O9" s="13">
        <v>25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91">
        <v>0</v>
      </c>
      <c r="W9" s="91">
        <v>0</v>
      </c>
      <c r="X9" s="91">
        <v>0</v>
      </c>
      <c r="Y9" s="91">
        <v>1</v>
      </c>
      <c r="Z9" s="13">
        <v>0</v>
      </c>
      <c r="AA9" s="13">
        <v>0</v>
      </c>
      <c r="AB9" s="13">
        <v>1</v>
      </c>
    </row>
    <row r="10" spans="1:28" ht="15.2" customHeight="1">
      <c r="A10" s="13" t="s">
        <v>63</v>
      </c>
      <c r="B10" s="13">
        <v>1</v>
      </c>
      <c r="C10" s="13">
        <v>9</v>
      </c>
      <c r="D10" s="90">
        <v>-7.9500000000000001E-2</v>
      </c>
      <c r="E10" s="90">
        <v>2.2779369627507165E-2</v>
      </c>
      <c r="F10" s="13">
        <v>1994</v>
      </c>
      <c r="G10" s="13">
        <v>94</v>
      </c>
      <c r="H10" s="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1960</v>
      </c>
      <c r="N10" s="13">
        <v>60</v>
      </c>
      <c r="O10" s="13">
        <v>25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1</v>
      </c>
      <c r="V10" s="91">
        <v>0</v>
      </c>
      <c r="W10" s="91">
        <v>0</v>
      </c>
      <c r="X10" s="91">
        <v>0</v>
      </c>
      <c r="Y10" s="91">
        <v>1</v>
      </c>
      <c r="Z10" s="13">
        <v>0</v>
      </c>
      <c r="AA10" s="13">
        <v>0</v>
      </c>
      <c r="AB10" s="13">
        <v>1</v>
      </c>
    </row>
    <row r="11" spans="1:28" ht="15.2" customHeight="1">
      <c r="A11" s="13" t="s">
        <v>63</v>
      </c>
      <c r="B11" s="13">
        <v>1</v>
      </c>
      <c r="C11" s="13">
        <v>10</v>
      </c>
      <c r="D11" s="90">
        <v>-5.7099999999999998E-2</v>
      </c>
      <c r="E11" s="90">
        <v>2.4506437768240342E-2</v>
      </c>
      <c r="F11" s="13">
        <v>1994</v>
      </c>
      <c r="G11" s="13">
        <v>94</v>
      </c>
      <c r="H11" s="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1960</v>
      </c>
      <c r="N11" s="13">
        <v>60</v>
      </c>
      <c r="O11" s="13">
        <v>25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1</v>
      </c>
      <c r="V11" s="91">
        <v>0</v>
      </c>
      <c r="W11" s="91">
        <v>0</v>
      </c>
      <c r="X11" s="91">
        <v>0</v>
      </c>
      <c r="Y11" s="91">
        <v>1</v>
      </c>
      <c r="Z11" s="13">
        <v>1</v>
      </c>
      <c r="AA11" s="13">
        <v>0</v>
      </c>
      <c r="AB11" s="13">
        <v>1</v>
      </c>
    </row>
    <row r="12" spans="1:28" ht="15.2" customHeight="1">
      <c r="A12" s="13" t="s">
        <v>63</v>
      </c>
      <c r="B12" s="13">
        <v>1</v>
      </c>
      <c r="C12" s="13">
        <v>11</v>
      </c>
      <c r="D12" s="90">
        <v>-5.74E-2</v>
      </c>
      <c r="E12" s="90">
        <v>2.4956521739130436E-2</v>
      </c>
      <c r="F12" s="13">
        <v>1994</v>
      </c>
      <c r="G12" s="13">
        <v>94</v>
      </c>
      <c r="H12" s="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1960</v>
      </c>
      <c r="N12" s="13">
        <v>60</v>
      </c>
      <c r="O12" s="13">
        <v>25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1</v>
      </c>
      <c r="V12" s="91">
        <v>0</v>
      </c>
      <c r="W12" s="91">
        <v>0</v>
      </c>
      <c r="X12" s="91">
        <v>0</v>
      </c>
      <c r="Y12" s="91">
        <v>1</v>
      </c>
      <c r="Z12" s="13">
        <v>1</v>
      </c>
      <c r="AA12" s="13">
        <v>0</v>
      </c>
      <c r="AB12" s="13">
        <v>1</v>
      </c>
    </row>
    <row r="13" spans="1:28" ht="15.2" customHeight="1">
      <c r="A13" s="13" t="s">
        <v>63</v>
      </c>
      <c r="B13" s="13">
        <v>1</v>
      </c>
      <c r="C13" s="13">
        <v>12</v>
      </c>
      <c r="D13" s="90">
        <v>-5.7300000000000004E-2</v>
      </c>
      <c r="E13" s="90">
        <v>2.4913043478260875E-2</v>
      </c>
      <c r="F13" s="13">
        <v>1994</v>
      </c>
      <c r="G13" s="13">
        <v>94</v>
      </c>
      <c r="H13" s="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1960</v>
      </c>
      <c r="N13" s="13">
        <v>60</v>
      </c>
      <c r="O13" s="13">
        <v>25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1</v>
      </c>
      <c r="V13" s="91">
        <v>0</v>
      </c>
      <c r="W13" s="91">
        <v>0</v>
      </c>
      <c r="X13" s="91">
        <v>0</v>
      </c>
      <c r="Y13" s="91">
        <v>1</v>
      </c>
      <c r="Z13" s="13">
        <v>1</v>
      </c>
      <c r="AA13" s="13">
        <v>0</v>
      </c>
      <c r="AB13" s="13">
        <v>1</v>
      </c>
    </row>
    <row r="14" spans="1:28" ht="15.2" customHeight="1">
      <c r="A14" s="13" t="s">
        <v>237</v>
      </c>
      <c r="B14" s="13">
        <v>2</v>
      </c>
      <c r="C14" s="13">
        <v>13</v>
      </c>
      <c r="D14" s="90">
        <v>2.1000000000000001E-2</v>
      </c>
      <c r="E14" s="90">
        <v>0.09</v>
      </c>
      <c r="F14" s="13">
        <v>2003</v>
      </c>
      <c r="G14" s="13">
        <v>103</v>
      </c>
      <c r="H14" s="3">
        <v>0</v>
      </c>
      <c r="I14" s="13">
        <v>1</v>
      </c>
      <c r="J14" s="13">
        <v>0</v>
      </c>
      <c r="K14" s="13">
        <v>1</v>
      </c>
      <c r="L14" s="13">
        <v>0</v>
      </c>
      <c r="M14" s="13">
        <v>1960</v>
      </c>
      <c r="N14" s="13">
        <v>60</v>
      </c>
      <c r="O14" s="13">
        <v>5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91">
        <v>0</v>
      </c>
      <c r="W14" s="91">
        <v>1</v>
      </c>
      <c r="X14" s="91">
        <v>0</v>
      </c>
      <c r="Y14" s="91">
        <v>0</v>
      </c>
      <c r="Z14" s="13">
        <v>0</v>
      </c>
      <c r="AA14" s="13">
        <v>0</v>
      </c>
      <c r="AB14" s="13">
        <v>0</v>
      </c>
    </row>
    <row r="15" spans="1:28" ht="15.2" customHeight="1">
      <c r="A15" s="13" t="s">
        <v>237</v>
      </c>
      <c r="B15" s="13">
        <v>2</v>
      </c>
      <c r="C15" s="13">
        <v>14</v>
      </c>
      <c r="D15" s="90">
        <v>0.29799999999999999</v>
      </c>
      <c r="E15" s="90">
        <v>0.18</v>
      </c>
      <c r="F15" s="13">
        <v>2003</v>
      </c>
      <c r="G15" s="13">
        <v>103</v>
      </c>
      <c r="H15" s="3">
        <v>0</v>
      </c>
      <c r="I15" s="13">
        <v>1</v>
      </c>
      <c r="J15" s="13">
        <v>0</v>
      </c>
      <c r="K15" s="13">
        <v>0</v>
      </c>
      <c r="L15" s="13">
        <v>0</v>
      </c>
      <c r="M15" s="13">
        <v>1960</v>
      </c>
      <c r="N15" s="13">
        <v>60</v>
      </c>
      <c r="O15" s="13">
        <v>5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91">
        <v>0</v>
      </c>
      <c r="W15" s="91">
        <v>1</v>
      </c>
      <c r="X15" s="91">
        <v>0</v>
      </c>
      <c r="Y15" s="91">
        <v>0</v>
      </c>
      <c r="Z15" s="13">
        <v>0</v>
      </c>
      <c r="AA15" s="13">
        <v>0</v>
      </c>
      <c r="AB15" s="13">
        <v>0</v>
      </c>
    </row>
    <row r="16" spans="1:28" ht="15.2" customHeight="1">
      <c r="A16" s="13" t="s">
        <v>237</v>
      </c>
      <c r="B16" s="13">
        <v>2</v>
      </c>
      <c r="C16" s="13">
        <v>15</v>
      </c>
      <c r="D16" s="90">
        <v>0.29699999999999999</v>
      </c>
      <c r="E16" s="90">
        <v>0.16</v>
      </c>
      <c r="F16" s="13">
        <v>2003</v>
      </c>
      <c r="G16" s="13">
        <v>103</v>
      </c>
      <c r="H16" s="3">
        <v>0</v>
      </c>
      <c r="I16" s="13">
        <v>1</v>
      </c>
      <c r="J16" s="13">
        <v>1</v>
      </c>
      <c r="K16" s="13">
        <v>0</v>
      </c>
      <c r="L16" s="13">
        <v>0</v>
      </c>
      <c r="M16" s="13">
        <v>1960</v>
      </c>
      <c r="N16" s="13">
        <v>60</v>
      </c>
      <c r="O16" s="13">
        <v>5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91">
        <v>0</v>
      </c>
      <c r="W16" s="91">
        <v>1</v>
      </c>
      <c r="X16" s="91">
        <v>0</v>
      </c>
      <c r="Y16" s="91">
        <v>0</v>
      </c>
      <c r="Z16" s="13">
        <v>0</v>
      </c>
      <c r="AA16" s="13">
        <v>0</v>
      </c>
      <c r="AB16" s="13">
        <v>0</v>
      </c>
    </row>
    <row r="17" spans="1:30" ht="15.2" customHeight="1">
      <c r="A17" s="13" t="s">
        <v>237</v>
      </c>
      <c r="B17" s="13">
        <v>2</v>
      </c>
      <c r="C17" s="13">
        <v>16</v>
      </c>
      <c r="D17" s="90">
        <v>0.56000000000000005</v>
      </c>
      <c r="E17" s="90">
        <v>3.9E-2</v>
      </c>
      <c r="F17" s="13">
        <v>2003</v>
      </c>
      <c r="G17" s="13">
        <v>103</v>
      </c>
      <c r="H17" s="3">
        <v>0</v>
      </c>
      <c r="I17" s="13">
        <v>1</v>
      </c>
      <c r="J17" s="13">
        <v>0</v>
      </c>
      <c r="K17" s="13">
        <v>0</v>
      </c>
      <c r="L17" s="13">
        <v>1</v>
      </c>
      <c r="M17" s="13">
        <v>1960</v>
      </c>
      <c r="N17" s="13">
        <v>60</v>
      </c>
      <c r="O17" s="13">
        <v>5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91">
        <v>0</v>
      </c>
      <c r="W17" s="91">
        <v>1</v>
      </c>
      <c r="X17" s="91">
        <v>0</v>
      </c>
      <c r="Y17" s="91">
        <v>0</v>
      </c>
      <c r="Z17" s="13">
        <v>0</v>
      </c>
      <c r="AA17" s="13">
        <v>0</v>
      </c>
      <c r="AB17" s="13">
        <v>0</v>
      </c>
    </row>
    <row r="18" spans="1:30" ht="15.2" customHeight="1">
      <c r="A18" s="13" t="s">
        <v>237</v>
      </c>
      <c r="B18" s="13">
        <v>2</v>
      </c>
      <c r="C18" s="13">
        <v>17</v>
      </c>
      <c r="D18" s="90">
        <v>-0.03</v>
      </c>
      <c r="E18" s="90">
        <v>4.2999999999999997E-2</v>
      </c>
      <c r="F18" s="13">
        <v>2003</v>
      </c>
      <c r="G18" s="13">
        <v>103</v>
      </c>
      <c r="H18" s="3">
        <v>0</v>
      </c>
      <c r="I18" s="13">
        <v>1</v>
      </c>
      <c r="J18" s="13">
        <v>0</v>
      </c>
      <c r="K18" s="13">
        <v>1</v>
      </c>
      <c r="L18" s="13">
        <v>0</v>
      </c>
      <c r="M18" s="13">
        <v>1960</v>
      </c>
      <c r="N18" s="13">
        <v>60</v>
      </c>
      <c r="O18" s="13">
        <v>5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91">
        <v>0</v>
      </c>
      <c r="W18" s="91">
        <v>1</v>
      </c>
      <c r="X18" s="91">
        <v>0</v>
      </c>
      <c r="Y18" s="91">
        <v>0</v>
      </c>
      <c r="Z18" s="13">
        <v>0</v>
      </c>
      <c r="AA18" s="13">
        <v>1</v>
      </c>
      <c r="AB18" s="13">
        <v>0</v>
      </c>
      <c r="AC18" s="91"/>
      <c r="AD18" s="91"/>
    </row>
    <row r="19" spans="1:30" ht="15.2" customHeight="1">
      <c r="A19" s="13" t="s">
        <v>237</v>
      </c>
      <c r="B19" s="13">
        <v>2</v>
      </c>
      <c r="C19" s="13">
        <v>18</v>
      </c>
      <c r="D19" s="90">
        <v>0.158</v>
      </c>
      <c r="E19" s="90">
        <v>6.8000000000000005E-2</v>
      </c>
      <c r="F19" s="13">
        <v>2003</v>
      </c>
      <c r="G19" s="13">
        <v>103</v>
      </c>
      <c r="H19" s="3">
        <v>0</v>
      </c>
      <c r="I19" s="13">
        <v>1</v>
      </c>
      <c r="J19" s="13">
        <v>0</v>
      </c>
      <c r="K19" s="13">
        <v>0</v>
      </c>
      <c r="L19" s="13">
        <v>0</v>
      </c>
      <c r="M19" s="13">
        <v>1960</v>
      </c>
      <c r="N19" s="13">
        <v>60</v>
      </c>
      <c r="O19" s="13">
        <v>5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91">
        <v>0</v>
      </c>
      <c r="W19" s="91">
        <v>1</v>
      </c>
      <c r="X19" s="91">
        <v>0</v>
      </c>
      <c r="Y19" s="91">
        <v>0</v>
      </c>
      <c r="Z19" s="13">
        <v>0</v>
      </c>
      <c r="AA19" s="13">
        <v>1</v>
      </c>
      <c r="AB19" s="13">
        <v>0</v>
      </c>
    </row>
    <row r="20" spans="1:30" ht="15.2" customHeight="1">
      <c r="A20" s="13" t="s">
        <v>237</v>
      </c>
      <c r="B20" s="13">
        <v>2</v>
      </c>
      <c r="C20" s="13">
        <v>19</v>
      </c>
      <c r="D20" s="90">
        <v>0.155</v>
      </c>
      <c r="E20" s="90">
        <v>6.3E-2</v>
      </c>
      <c r="F20" s="13">
        <v>2003</v>
      </c>
      <c r="G20" s="13">
        <v>103</v>
      </c>
      <c r="H20" s="3">
        <v>0</v>
      </c>
      <c r="I20" s="13">
        <v>1</v>
      </c>
      <c r="J20" s="13">
        <v>1</v>
      </c>
      <c r="K20" s="13">
        <v>0</v>
      </c>
      <c r="L20" s="13">
        <v>0</v>
      </c>
      <c r="M20" s="13">
        <v>1960</v>
      </c>
      <c r="N20" s="13">
        <v>60</v>
      </c>
      <c r="O20" s="13">
        <v>5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91">
        <v>0</v>
      </c>
      <c r="W20" s="91">
        <v>1</v>
      </c>
      <c r="X20" s="91">
        <v>0</v>
      </c>
      <c r="Y20" s="91">
        <v>0</v>
      </c>
      <c r="Z20" s="13">
        <v>0</v>
      </c>
      <c r="AA20" s="13">
        <v>1</v>
      </c>
      <c r="AB20" s="13">
        <v>0</v>
      </c>
    </row>
    <row r="21" spans="1:30" ht="15.2" customHeight="1">
      <c r="A21" s="13" t="s">
        <v>237</v>
      </c>
      <c r="B21" s="13">
        <v>2</v>
      </c>
      <c r="C21" s="13">
        <v>20</v>
      </c>
      <c r="D21" s="90">
        <v>0.27</v>
      </c>
      <c r="E21" s="90">
        <v>1.6E-2</v>
      </c>
      <c r="F21" s="13">
        <v>2003</v>
      </c>
      <c r="G21" s="13">
        <v>103</v>
      </c>
      <c r="H21" s="3">
        <v>0</v>
      </c>
      <c r="I21" s="13">
        <v>1</v>
      </c>
      <c r="J21" s="13">
        <v>0</v>
      </c>
      <c r="K21" s="13">
        <v>0</v>
      </c>
      <c r="L21" s="13">
        <v>1</v>
      </c>
      <c r="M21" s="13">
        <v>1960</v>
      </c>
      <c r="N21" s="13">
        <v>60</v>
      </c>
      <c r="O21" s="13">
        <v>5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91">
        <v>0</v>
      </c>
      <c r="W21" s="91">
        <v>1</v>
      </c>
      <c r="X21" s="91">
        <v>0</v>
      </c>
      <c r="Y21" s="91">
        <v>0</v>
      </c>
      <c r="Z21" s="13">
        <v>0</v>
      </c>
      <c r="AA21" s="13">
        <v>1</v>
      </c>
      <c r="AB21" s="13">
        <v>0</v>
      </c>
    </row>
    <row r="22" spans="1:30" ht="15.2" customHeight="1">
      <c r="A22" s="13" t="s">
        <v>64</v>
      </c>
      <c r="B22" s="13">
        <v>3</v>
      </c>
      <c r="C22" s="13">
        <v>21</v>
      </c>
      <c r="D22" s="90">
        <v>-6.9099999999999995E-2</v>
      </c>
      <c r="E22" s="90">
        <v>2.6679536679536681E-2</v>
      </c>
      <c r="F22" s="13">
        <v>1995</v>
      </c>
      <c r="G22" s="13">
        <v>95</v>
      </c>
      <c r="H22" s="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1960</v>
      </c>
      <c r="N22" s="13">
        <v>60</v>
      </c>
      <c r="O22" s="13">
        <v>28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1</v>
      </c>
      <c r="V22" s="91">
        <v>0</v>
      </c>
      <c r="W22" s="91">
        <v>1</v>
      </c>
      <c r="X22" s="91">
        <v>0</v>
      </c>
      <c r="Y22" s="91">
        <v>0</v>
      </c>
      <c r="Z22" s="13">
        <v>0</v>
      </c>
      <c r="AA22" s="13">
        <v>0</v>
      </c>
      <c r="AB22" s="13">
        <v>1</v>
      </c>
    </row>
    <row r="23" spans="1:30" ht="15.2" customHeight="1">
      <c r="A23" s="13" t="s">
        <v>64</v>
      </c>
      <c r="B23" s="13">
        <v>3</v>
      </c>
      <c r="C23" s="13">
        <v>22</v>
      </c>
      <c r="D23" s="90">
        <v>-5.4699999999999999E-2</v>
      </c>
      <c r="E23" s="90">
        <v>2.5207373271889402E-2</v>
      </c>
      <c r="F23" s="13">
        <v>1995</v>
      </c>
      <c r="G23" s="13">
        <v>95</v>
      </c>
      <c r="H23" s="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1960</v>
      </c>
      <c r="N23" s="13">
        <v>60</v>
      </c>
      <c r="O23" s="13">
        <v>28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1</v>
      </c>
      <c r="V23" s="91">
        <v>0</v>
      </c>
      <c r="W23" s="91">
        <v>1</v>
      </c>
      <c r="X23" s="91">
        <v>0</v>
      </c>
      <c r="Y23" s="91">
        <v>0</v>
      </c>
      <c r="Z23" s="13">
        <v>0</v>
      </c>
      <c r="AA23" s="13">
        <v>1</v>
      </c>
      <c r="AB23" s="13">
        <v>1</v>
      </c>
    </row>
    <row r="24" spans="1:30" ht="15.2" customHeight="1">
      <c r="A24" s="13" t="s">
        <v>64</v>
      </c>
      <c r="B24" s="13">
        <v>3</v>
      </c>
      <c r="C24" s="13">
        <v>23</v>
      </c>
      <c r="D24" s="90">
        <v>-6.7799999999999999E-2</v>
      </c>
      <c r="E24" s="90">
        <v>2.8728813559322035E-2</v>
      </c>
      <c r="F24" s="13">
        <v>1995</v>
      </c>
      <c r="G24" s="13">
        <v>95</v>
      </c>
      <c r="H24" s="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1960</v>
      </c>
      <c r="N24" s="13">
        <v>60</v>
      </c>
      <c r="O24" s="13">
        <v>28</v>
      </c>
      <c r="P24" s="13">
        <v>0</v>
      </c>
      <c r="Q24" s="13">
        <v>0</v>
      </c>
      <c r="R24" s="13">
        <v>0</v>
      </c>
      <c r="S24" s="13">
        <v>1</v>
      </c>
      <c r="T24" s="13">
        <v>0</v>
      </c>
      <c r="U24" s="13">
        <v>1</v>
      </c>
      <c r="V24" s="91">
        <v>0</v>
      </c>
      <c r="W24" s="91">
        <v>1</v>
      </c>
      <c r="X24" s="91">
        <v>0</v>
      </c>
      <c r="Y24" s="91">
        <v>0</v>
      </c>
      <c r="Z24" s="13">
        <v>0</v>
      </c>
      <c r="AA24" s="13">
        <v>1</v>
      </c>
      <c r="AB24" s="13">
        <v>1</v>
      </c>
    </row>
    <row r="25" spans="1:30" ht="15.2" customHeight="1">
      <c r="A25" s="13" t="s">
        <v>64</v>
      </c>
      <c r="B25" s="13">
        <v>3</v>
      </c>
      <c r="C25" s="13">
        <v>24</v>
      </c>
      <c r="D25" s="90">
        <v>-6.9099999999999995E-2</v>
      </c>
      <c r="E25" s="90">
        <v>2.2730263157894736E-2</v>
      </c>
      <c r="F25" s="13">
        <v>1995</v>
      </c>
      <c r="G25" s="13">
        <v>95</v>
      </c>
      <c r="H25" s="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1960</v>
      </c>
      <c r="N25" s="13">
        <v>60</v>
      </c>
      <c r="O25" s="13">
        <v>28</v>
      </c>
      <c r="P25" s="13">
        <v>0</v>
      </c>
      <c r="Q25" s="13">
        <v>0</v>
      </c>
      <c r="R25" s="13">
        <v>0</v>
      </c>
      <c r="S25" s="13">
        <v>1</v>
      </c>
      <c r="T25" s="13">
        <v>0</v>
      </c>
      <c r="U25" s="13">
        <v>1</v>
      </c>
      <c r="V25" s="91">
        <v>0</v>
      </c>
      <c r="W25" s="91">
        <v>1</v>
      </c>
      <c r="X25" s="91">
        <v>0</v>
      </c>
      <c r="Y25" s="91">
        <v>0</v>
      </c>
      <c r="Z25" s="13">
        <v>0</v>
      </c>
      <c r="AA25" s="13">
        <v>0</v>
      </c>
      <c r="AB25" s="13">
        <v>1</v>
      </c>
    </row>
    <row r="26" spans="1:30" ht="15.2" customHeight="1">
      <c r="A26" s="13" t="s">
        <v>64</v>
      </c>
      <c r="B26" s="13">
        <v>3</v>
      </c>
      <c r="C26" s="13">
        <v>25</v>
      </c>
      <c r="D26" s="90">
        <v>-5.8900000000000001E-2</v>
      </c>
      <c r="E26" s="90">
        <v>1.7172011661807578E-2</v>
      </c>
      <c r="F26" s="13">
        <v>1995</v>
      </c>
      <c r="G26" s="13">
        <v>95</v>
      </c>
      <c r="H26" s="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1960</v>
      </c>
      <c r="N26" s="13">
        <v>60</v>
      </c>
      <c r="O26" s="13">
        <v>28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1</v>
      </c>
      <c r="V26" s="91">
        <v>0</v>
      </c>
      <c r="W26" s="91">
        <v>1</v>
      </c>
      <c r="X26" s="91">
        <v>0</v>
      </c>
      <c r="Y26" s="91">
        <v>0</v>
      </c>
      <c r="Z26" s="13">
        <v>0</v>
      </c>
      <c r="AA26" s="13">
        <v>0</v>
      </c>
      <c r="AB26" s="13">
        <v>1</v>
      </c>
    </row>
    <row r="27" spans="1:30" ht="15.2" customHeight="1">
      <c r="A27" s="13" t="s">
        <v>64</v>
      </c>
      <c r="B27" s="13">
        <v>3</v>
      </c>
      <c r="C27" s="13">
        <v>26</v>
      </c>
      <c r="D27" s="90">
        <v>-0.17130000000000001</v>
      </c>
      <c r="E27" s="90">
        <v>5.1441441441441443E-2</v>
      </c>
      <c r="F27" s="13">
        <v>1995</v>
      </c>
      <c r="G27" s="13">
        <v>95</v>
      </c>
      <c r="H27" s="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1960</v>
      </c>
      <c r="N27" s="13">
        <v>60</v>
      </c>
      <c r="O27" s="13">
        <v>28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3">
        <v>1</v>
      </c>
      <c r="V27" s="91">
        <v>0</v>
      </c>
      <c r="W27" s="91">
        <v>1</v>
      </c>
      <c r="X27" s="91">
        <v>0</v>
      </c>
      <c r="Y27" s="91">
        <v>0</v>
      </c>
      <c r="Z27" s="13">
        <v>0</v>
      </c>
      <c r="AA27" s="13">
        <v>0</v>
      </c>
      <c r="AB27" s="13">
        <v>1</v>
      </c>
    </row>
    <row r="28" spans="1:30" ht="15.2" customHeight="1">
      <c r="A28" s="13" t="s">
        <v>64</v>
      </c>
      <c r="B28" s="13">
        <v>3</v>
      </c>
      <c r="C28" s="13">
        <v>27</v>
      </c>
      <c r="D28" s="90">
        <v>-7.8299999999999995E-2</v>
      </c>
      <c r="E28" s="90">
        <v>2.9436090225563906E-2</v>
      </c>
      <c r="F28" s="13">
        <v>1995</v>
      </c>
      <c r="G28" s="13">
        <v>95</v>
      </c>
      <c r="H28" s="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1960</v>
      </c>
      <c r="N28" s="13">
        <v>60</v>
      </c>
      <c r="O28" s="13">
        <v>28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1</v>
      </c>
      <c r="V28" s="91">
        <v>0</v>
      </c>
      <c r="W28" s="91">
        <v>1</v>
      </c>
      <c r="X28" s="91">
        <v>0</v>
      </c>
      <c r="Y28" s="91">
        <v>0</v>
      </c>
      <c r="Z28" s="13">
        <v>0</v>
      </c>
      <c r="AA28" s="13">
        <v>0</v>
      </c>
      <c r="AB28" s="13">
        <v>1</v>
      </c>
    </row>
    <row r="29" spans="1:30" ht="15.2" customHeight="1">
      <c r="A29" s="13" t="s">
        <v>65</v>
      </c>
      <c r="B29" s="13">
        <v>4</v>
      </c>
      <c r="C29" s="13">
        <v>28</v>
      </c>
      <c r="D29" s="90">
        <v>0.16999999999999998</v>
      </c>
      <c r="E29" s="90">
        <v>0.21</v>
      </c>
      <c r="F29" s="13">
        <v>2000</v>
      </c>
      <c r="G29" s="13">
        <v>100</v>
      </c>
      <c r="H29" s="3">
        <v>1</v>
      </c>
      <c r="I29" s="13">
        <v>1</v>
      </c>
      <c r="J29" s="13">
        <v>0</v>
      </c>
      <c r="K29" s="13">
        <v>0</v>
      </c>
      <c r="L29" s="13">
        <v>1</v>
      </c>
      <c r="M29" s="13">
        <v>1960</v>
      </c>
      <c r="N29" s="13">
        <v>60</v>
      </c>
      <c r="O29" s="13">
        <v>5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91">
        <v>1</v>
      </c>
      <c r="W29" s="91">
        <v>1</v>
      </c>
      <c r="X29" s="91">
        <v>0</v>
      </c>
      <c r="Y29" s="91">
        <v>0</v>
      </c>
      <c r="Z29" s="13">
        <v>1</v>
      </c>
      <c r="AA29" s="13">
        <v>0</v>
      </c>
      <c r="AB29" s="13">
        <v>0</v>
      </c>
    </row>
    <row r="30" spans="1:30" ht="15.2" customHeight="1">
      <c r="A30" s="13" t="s">
        <v>65</v>
      </c>
      <c r="B30" s="13">
        <v>4</v>
      </c>
      <c r="C30" s="13">
        <v>29</v>
      </c>
      <c r="D30" s="90">
        <v>-0.35000000000000003</v>
      </c>
      <c r="E30" s="90">
        <v>0.1</v>
      </c>
      <c r="F30" s="13">
        <v>2000</v>
      </c>
      <c r="G30" s="13">
        <v>100</v>
      </c>
      <c r="H30" s="3">
        <v>1</v>
      </c>
      <c r="I30" s="13">
        <v>1</v>
      </c>
      <c r="J30" s="13">
        <v>0</v>
      </c>
      <c r="K30" s="13">
        <v>0</v>
      </c>
      <c r="L30" s="13">
        <v>1</v>
      </c>
      <c r="M30" s="13">
        <v>1960</v>
      </c>
      <c r="N30" s="13">
        <v>60</v>
      </c>
      <c r="O30" s="13">
        <v>5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91">
        <v>1</v>
      </c>
      <c r="W30" s="91">
        <v>1</v>
      </c>
      <c r="X30" s="91">
        <v>0</v>
      </c>
      <c r="Y30" s="91">
        <v>0</v>
      </c>
      <c r="Z30" s="13">
        <v>1</v>
      </c>
      <c r="AA30" s="13">
        <v>0</v>
      </c>
      <c r="AB30" s="13">
        <v>0</v>
      </c>
    </row>
    <row r="31" spans="1:30" ht="15.2" customHeight="1">
      <c r="A31" s="13" t="s">
        <v>65</v>
      </c>
      <c r="B31" s="13">
        <v>4</v>
      </c>
      <c r="C31" s="13">
        <v>30</v>
      </c>
      <c r="D31" s="90">
        <v>0.33</v>
      </c>
      <c r="E31" s="90">
        <v>0.22999999999999998</v>
      </c>
      <c r="F31" s="13">
        <v>2000</v>
      </c>
      <c r="G31" s="13">
        <v>100</v>
      </c>
      <c r="H31" s="3">
        <v>1</v>
      </c>
      <c r="I31" s="13">
        <v>1</v>
      </c>
      <c r="J31" s="13">
        <v>1</v>
      </c>
      <c r="K31" s="13">
        <v>0</v>
      </c>
      <c r="L31" s="13">
        <v>0</v>
      </c>
      <c r="M31" s="13">
        <v>1960</v>
      </c>
      <c r="N31" s="13">
        <v>60</v>
      </c>
      <c r="O31" s="13">
        <v>5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91">
        <v>1</v>
      </c>
      <c r="W31" s="91">
        <v>1</v>
      </c>
      <c r="X31" s="91">
        <v>0</v>
      </c>
      <c r="Y31" s="91">
        <v>0</v>
      </c>
      <c r="Z31" s="13">
        <v>0</v>
      </c>
      <c r="AA31" s="13">
        <v>0</v>
      </c>
      <c r="AB31" s="13">
        <v>0</v>
      </c>
    </row>
    <row r="32" spans="1:30" ht="15.2" customHeight="1">
      <c r="A32" s="13" t="s">
        <v>65</v>
      </c>
      <c r="B32" s="13">
        <v>4</v>
      </c>
      <c r="C32" s="13">
        <v>31</v>
      </c>
      <c r="D32" s="90">
        <v>0.41000000000000003</v>
      </c>
      <c r="E32" s="90">
        <v>0.16</v>
      </c>
      <c r="F32" s="13">
        <v>2000</v>
      </c>
      <c r="G32" s="13">
        <v>100</v>
      </c>
      <c r="H32" s="3">
        <v>1</v>
      </c>
      <c r="I32" s="13">
        <v>1</v>
      </c>
      <c r="J32" s="13">
        <v>0</v>
      </c>
      <c r="K32" s="13">
        <v>0</v>
      </c>
      <c r="L32" s="13">
        <v>1</v>
      </c>
      <c r="M32" s="13">
        <v>1960</v>
      </c>
      <c r="N32" s="13">
        <v>60</v>
      </c>
      <c r="O32" s="13">
        <v>5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91">
        <v>1</v>
      </c>
      <c r="W32" s="91">
        <v>1</v>
      </c>
      <c r="X32" s="91">
        <v>0</v>
      </c>
      <c r="Y32" s="91">
        <v>0</v>
      </c>
      <c r="Z32" s="13">
        <v>1</v>
      </c>
      <c r="AA32" s="13">
        <v>0</v>
      </c>
      <c r="AB32" s="13">
        <v>0</v>
      </c>
    </row>
    <row r="33" spans="1:28" ht="15.2" customHeight="1">
      <c r="A33" s="13" t="s">
        <v>65</v>
      </c>
      <c r="B33" s="13">
        <v>4</v>
      </c>
      <c r="C33" s="13">
        <v>32</v>
      </c>
      <c r="D33" s="90">
        <v>-0.57000000000000006</v>
      </c>
      <c r="E33" s="90">
        <v>0.09</v>
      </c>
      <c r="F33" s="13">
        <v>2000</v>
      </c>
      <c r="G33" s="13">
        <v>100</v>
      </c>
      <c r="H33" s="3">
        <v>1</v>
      </c>
      <c r="I33" s="13">
        <v>1</v>
      </c>
      <c r="J33" s="13">
        <v>0</v>
      </c>
      <c r="K33" s="13">
        <v>0</v>
      </c>
      <c r="L33" s="13">
        <v>1</v>
      </c>
      <c r="M33" s="13">
        <v>1960</v>
      </c>
      <c r="N33" s="13">
        <v>60</v>
      </c>
      <c r="O33" s="13">
        <v>5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91">
        <v>1</v>
      </c>
      <c r="W33" s="91">
        <v>1</v>
      </c>
      <c r="X33" s="91">
        <v>0</v>
      </c>
      <c r="Y33" s="91">
        <v>0</v>
      </c>
      <c r="Z33" s="13">
        <v>1</v>
      </c>
      <c r="AA33" s="13">
        <v>0</v>
      </c>
      <c r="AB33" s="13">
        <v>0</v>
      </c>
    </row>
    <row r="34" spans="1:28" ht="15.2" customHeight="1">
      <c r="A34" s="13" t="s">
        <v>65</v>
      </c>
      <c r="B34" s="13">
        <v>4</v>
      </c>
      <c r="C34" s="13">
        <v>33</v>
      </c>
      <c r="D34" s="90">
        <v>0.33</v>
      </c>
      <c r="E34" s="90">
        <v>0.22999999999999998</v>
      </c>
      <c r="F34" s="13">
        <v>2000</v>
      </c>
      <c r="G34" s="13">
        <v>100</v>
      </c>
      <c r="H34" s="3">
        <v>1</v>
      </c>
      <c r="I34" s="13">
        <v>1</v>
      </c>
      <c r="J34" s="13">
        <v>1</v>
      </c>
      <c r="K34" s="13">
        <v>0</v>
      </c>
      <c r="L34" s="13">
        <v>0</v>
      </c>
      <c r="M34" s="13">
        <v>1960</v>
      </c>
      <c r="N34" s="13">
        <v>60</v>
      </c>
      <c r="O34" s="13">
        <v>5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91">
        <v>1</v>
      </c>
      <c r="W34" s="91">
        <v>1</v>
      </c>
      <c r="X34" s="91">
        <v>0</v>
      </c>
      <c r="Y34" s="91">
        <v>0</v>
      </c>
      <c r="Z34" s="13">
        <v>0</v>
      </c>
      <c r="AA34" s="13">
        <v>0</v>
      </c>
      <c r="AB34" s="13">
        <v>0</v>
      </c>
    </row>
    <row r="35" spans="1:28" ht="15.2" customHeight="1">
      <c r="A35" s="13" t="s">
        <v>65</v>
      </c>
      <c r="B35" s="13">
        <v>4</v>
      </c>
      <c r="C35" s="13">
        <v>34</v>
      </c>
      <c r="D35" s="90">
        <v>0.45999999999999996</v>
      </c>
      <c r="E35" s="90">
        <v>0.1</v>
      </c>
      <c r="F35" s="13">
        <v>2000</v>
      </c>
      <c r="G35" s="13">
        <v>100</v>
      </c>
      <c r="H35" s="3">
        <v>1</v>
      </c>
      <c r="I35" s="13">
        <v>1</v>
      </c>
      <c r="J35" s="13">
        <v>0</v>
      </c>
      <c r="K35" s="13">
        <v>0</v>
      </c>
      <c r="L35" s="13">
        <v>1</v>
      </c>
      <c r="M35" s="13">
        <v>1960</v>
      </c>
      <c r="N35" s="13">
        <v>60</v>
      </c>
      <c r="O35" s="13">
        <v>5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91">
        <v>1</v>
      </c>
      <c r="W35" s="91">
        <v>1</v>
      </c>
      <c r="X35" s="91">
        <v>0</v>
      </c>
      <c r="Y35" s="91">
        <v>0</v>
      </c>
      <c r="Z35" s="13">
        <v>1</v>
      </c>
      <c r="AA35" s="13">
        <v>0</v>
      </c>
      <c r="AB35" s="13">
        <v>0</v>
      </c>
    </row>
    <row r="36" spans="1:28" ht="15.2" customHeight="1">
      <c r="A36" s="13" t="s">
        <v>65</v>
      </c>
      <c r="B36" s="13">
        <v>4</v>
      </c>
      <c r="C36" s="13">
        <v>35</v>
      </c>
      <c r="D36" s="90">
        <v>0.09</v>
      </c>
      <c r="E36" s="90">
        <v>0.06</v>
      </c>
      <c r="F36" s="13">
        <v>2000</v>
      </c>
      <c r="G36" s="13">
        <v>100</v>
      </c>
      <c r="H36" s="3">
        <v>1</v>
      </c>
      <c r="I36" s="13">
        <v>1</v>
      </c>
      <c r="J36" s="13">
        <v>0</v>
      </c>
      <c r="K36" s="13">
        <v>0</v>
      </c>
      <c r="L36" s="13">
        <v>1</v>
      </c>
      <c r="M36" s="13">
        <v>1960</v>
      </c>
      <c r="N36" s="13">
        <v>60</v>
      </c>
      <c r="O36" s="13">
        <v>5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91">
        <v>1</v>
      </c>
      <c r="W36" s="91">
        <v>1</v>
      </c>
      <c r="X36" s="91">
        <v>0</v>
      </c>
      <c r="Y36" s="91">
        <v>0</v>
      </c>
      <c r="Z36" s="13">
        <v>1</v>
      </c>
      <c r="AA36" s="13">
        <v>0</v>
      </c>
      <c r="AB36" s="13">
        <v>0</v>
      </c>
    </row>
    <row r="37" spans="1:28" ht="15.2" customHeight="1">
      <c r="A37" s="13" t="s">
        <v>65</v>
      </c>
      <c r="B37" s="13">
        <v>4</v>
      </c>
      <c r="C37" s="13">
        <v>36</v>
      </c>
      <c r="D37" s="90">
        <v>0.32</v>
      </c>
      <c r="E37" s="90">
        <v>0.22</v>
      </c>
      <c r="F37" s="13">
        <v>2000</v>
      </c>
      <c r="G37" s="13">
        <v>100</v>
      </c>
      <c r="H37" s="3">
        <v>1</v>
      </c>
      <c r="I37" s="13">
        <v>1</v>
      </c>
      <c r="J37" s="13">
        <v>1</v>
      </c>
      <c r="K37" s="13">
        <v>0</v>
      </c>
      <c r="L37" s="13">
        <v>0</v>
      </c>
      <c r="M37" s="13">
        <v>1960</v>
      </c>
      <c r="N37" s="13">
        <v>60</v>
      </c>
      <c r="O37" s="13">
        <v>5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91">
        <v>1</v>
      </c>
      <c r="W37" s="91">
        <v>1</v>
      </c>
      <c r="X37" s="91">
        <v>0</v>
      </c>
      <c r="Y37" s="91">
        <v>0</v>
      </c>
      <c r="Z37" s="13">
        <v>0</v>
      </c>
      <c r="AA37" s="13">
        <v>0</v>
      </c>
      <c r="AB37" s="13">
        <v>0</v>
      </c>
    </row>
    <row r="38" spans="1:28" ht="15.2" customHeight="1">
      <c r="A38" s="13" t="s">
        <v>66</v>
      </c>
      <c r="B38" s="13">
        <v>5</v>
      </c>
      <c r="C38" s="13">
        <v>37</v>
      </c>
      <c r="D38" s="90">
        <v>-4.7E-2</v>
      </c>
      <c r="E38" s="90">
        <v>1.6785714285714286E-2</v>
      </c>
      <c r="F38" s="13">
        <v>1998</v>
      </c>
      <c r="G38" s="13">
        <v>98</v>
      </c>
      <c r="H38" s="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1960</v>
      </c>
      <c r="N38" s="13">
        <v>60</v>
      </c>
      <c r="O38" s="13">
        <v>32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91">
        <v>1</v>
      </c>
      <c r="W38" s="91">
        <v>1</v>
      </c>
      <c r="X38" s="91">
        <v>0</v>
      </c>
      <c r="Y38" s="91">
        <v>0</v>
      </c>
      <c r="Z38" s="13">
        <v>0</v>
      </c>
      <c r="AA38" s="13">
        <v>0</v>
      </c>
      <c r="AB38" s="13">
        <v>0</v>
      </c>
    </row>
    <row r="39" spans="1:28" ht="15.2" customHeight="1">
      <c r="A39" s="13" t="s">
        <v>66</v>
      </c>
      <c r="B39" s="13">
        <v>5</v>
      </c>
      <c r="C39" s="13">
        <v>38</v>
      </c>
      <c r="D39" s="90">
        <v>-1.9E-2</v>
      </c>
      <c r="E39" s="90">
        <v>0.02</v>
      </c>
      <c r="F39" s="13">
        <v>1998</v>
      </c>
      <c r="G39" s="13">
        <v>98</v>
      </c>
      <c r="H39" s="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1960</v>
      </c>
      <c r="N39" s="13">
        <v>60</v>
      </c>
      <c r="O39" s="13">
        <v>32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91">
        <v>1</v>
      </c>
      <c r="W39" s="91">
        <v>1</v>
      </c>
      <c r="X39" s="91">
        <v>0</v>
      </c>
      <c r="Y39" s="91">
        <v>0</v>
      </c>
      <c r="Z39" s="13">
        <v>0</v>
      </c>
      <c r="AA39" s="13">
        <v>1</v>
      </c>
      <c r="AB39" s="13">
        <v>0</v>
      </c>
    </row>
    <row r="40" spans="1:28" ht="15.2" customHeight="1">
      <c r="A40" s="13" t="s">
        <v>66</v>
      </c>
      <c r="B40" s="13">
        <v>5</v>
      </c>
      <c r="C40" s="13">
        <v>39</v>
      </c>
      <c r="D40" s="90">
        <v>-2.5000000000000001E-2</v>
      </c>
      <c r="E40" s="90">
        <v>1.8656716417910446E-2</v>
      </c>
      <c r="F40" s="13">
        <v>1998</v>
      </c>
      <c r="G40" s="13">
        <v>98</v>
      </c>
      <c r="H40" s="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1960</v>
      </c>
      <c r="N40" s="13">
        <v>60</v>
      </c>
      <c r="O40" s="13">
        <v>32</v>
      </c>
      <c r="P40" s="13">
        <v>0</v>
      </c>
      <c r="Q40" s="13">
        <v>0</v>
      </c>
      <c r="R40" s="13">
        <v>1</v>
      </c>
      <c r="S40" s="13">
        <v>0</v>
      </c>
      <c r="T40" s="13">
        <v>0</v>
      </c>
      <c r="U40" s="13">
        <v>0</v>
      </c>
      <c r="V40" s="91">
        <v>1</v>
      </c>
      <c r="W40" s="91">
        <v>1</v>
      </c>
      <c r="X40" s="91">
        <v>0</v>
      </c>
      <c r="Y40" s="91">
        <v>0</v>
      </c>
      <c r="Z40" s="13">
        <v>1</v>
      </c>
      <c r="AA40" s="13">
        <v>0</v>
      </c>
      <c r="AB40" s="13">
        <v>0</v>
      </c>
    </row>
    <row r="41" spans="1:28" ht="15.2" customHeight="1">
      <c r="A41" s="13" t="s">
        <v>66</v>
      </c>
      <c r="B41" s="13">
        <v>5</v>
      </c>
      <c r="C41" s="13">
        <v>40</v>
      </c>
      <c r="D41" s="90">
        <v>-1.9E-2</v>
      </c>
      <c r="E41" s="90">
        <v>2.2093023255813953E-2</v>
      </c>
      <c r="F41" s="13">
        <v>1998</v>
      </c>
      <c r="G41" s="13">
        <v>98</v>
      </c>
      <c r="H41" s="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1960</v>
      </c>
      <c r="N41" s="13">
        <v>60</v>
      </c>
      <c r="O41" s="13">
        <v>32</v>
      </c>
      <c r="P41" s="13">
        <v>0</v>
      </c>
      <c r="Q41" s="13">
        <v>0</v>
      </c>
      <c r="R41" s="13">
        <v>1</v>
      </c>
      <c r="S41" s="13">
        <v>0</v>
      </c>
      <c r="T41" s="13">
        <v>0</v>
      </c>
      <c r="U41" s="13">
        <v>0</v>
      </c>
      <c r="V41" s="91">
        <v>1</v>
      </c>
      <c r="W41" s="91">
        <v>1</v>
      </c>
      <c r="X41" s="91">
        <v>0</v>
      </c>
      <c r="Y41" s="91">
        <v>0</v>
      </c>
      <c r="Z41" s="13">
        <v>1</v>
      </c>
      <c r="AA41" s="13">
        <v>1</v>
      </c>
      <c r="AB41" s="13">
        <v>0</v>
      </c>
    </row>
    <row r="42" spans="1:28" ht="15.2" customHeight="1">
      <c r="A42" s="13" t="s">
        <v>66</v>
      </c>
      <c r="B42" s="13">
        <v>5</v>
      </c>
      <c r="C42" s="13">
        <v>41</v>
      </c>
      <c r="D42" s="90">
        <v>-1.7999999999999999E-2</v>
      </c>
      <c r="E42" s="90">
        <v>0.03</v>
      </c>
      <c r="F42" s="13">
        <v>1998</v>
      </c>
      <c r="G42" s="13">
        <v>98</v>
      </c>
      <c r="H42" s="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1960</v>
      </c>
      <c r="N42" s="13">
        <v>60</v>
      </c>
      <c r="O42" s="13">
        <v>32</v>
      </c>
      <c r="P42" s="13">
        <v>0</v>
      </c>
      <c r="Q42" s="13">
        <v>0</v>
      </c>
      <c r="R42" s="13">
        <v>1</v>
      </c>
      <c r="S42" s="13">
        <v>0</v>
      </c>
      <c r="T42" s="13">
        <v>0</v>
      </c>
      <c r="U42" s="13">
        <v>0</v>
      </c>
      <c r="V42" s="91">
        <v>1</v>
      </c>
      <c r="W42" s="91">
        <v>1</v>
      </c>
      <c r="X42" s="91">
        <v>0</v>
      </c>
      <c r="Y42" s="91">
        <v>0</v>
      </c>
      <c r="Z42" s="13">
        <v>1</v>
      </c>
      <c r="AA42" s="13">
        <v>0</v>
      </c>
      <c r="AB42" s="13">
        <v>0</v>
      </c>
    </row>
    <row r="43" spans="1:28" ht="15.2" customHeight="1">
      <c r="A43" s="13" t="s">
        <v>66</v>
      </c>
      <c r="B43" s="13">
        <v>5</v>
      </c>
      <c r="C43" s="13">
        <v>42</v>
      </c>
      <c r="D43" s="90">
        <v>-4.4999999999999998E-2</v>
      </c>
      <c r="E43" s="90">
        <v>3.5433070866141732E-2</v>
      </c>
      <c r="F43" s="13">
        <v>1998</v>
      </c>
      <c r="G43" s="13">
        <v>98</v>
      </c>
      <c r="H43" s="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1960</v>
      </c>
      <c r="N43" s="13">
        <v>60</v>
      </c>
      <c r="O43" s="13">
        <v>32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91">
        <v>1</v>
      </c>
      <c r="W43" s="91">
        <v>1</v>
      </c>
      <c r="X43" s="91">
        <v>0</v>
      </c>
      <c r="Y43" s="91">
        <v>0</v>
      </c>
      <c r="Z43" s="13">
        <v>1</v>
      </c>
      <c r="AA43" s="13">
        <v>1</v>
      </c>
      <c r="AB43" s="13">
        <v>0</v>
      </c>
    </row>
    <row r="44" spans="1:28" ht="15.2" customHeight="1">
      <c r="A44" s="13" t="s">
        <v>66</v>
      </c>
      <c r="B44" s="13">
        <v>5</v>
      </c>
      <c r="C44" s="13">
        <v>43</v>
      </c>
      <c r="D44" s="90">
        <v>-2.1999999999999999E-2</v>
      </c>
      <c r="E44" s="90">
        <v>2.5581395348837209E-2</v>
      </c>
      <c r="F44" s="13">
        <v>1998</v>
      </c>
      <c r="G44" s="13">
        <v>98</v>
      </c>
      <c r="H44" s="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1960</v>
      </c>
      <c r="N44" s="13">
        <v>60</v>
      </c>
      <c r="O44" s="13">
        <v>32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91">
        <v>1</v>
      </c>
      <c r="W44" s="91">
        <v>1</v>
      </c>
      <c r="X44" s="91">
        <v>0</v>
      </c>
      <c r="Y44" s="91">
        <v>0</v>
      </c>
      <c r="Z44" s="13">
        <v>1</v>
      </c>
      <c r="AA44" s="13">
        <v>0</v>
      </c>
      <c r="AB44" s="13">
        <v>0</v>
      </c>
    </row>
    <row r="45" spans="1:28" ht="15.2" customHeight="1">
      <c r="A45" s="13" t="s">
        <v>66</v>
      </c>
      <c r="B45" s="13">
        <v>5</v>
      </c>
      <c r="C45" s="13">
        <v>44</v>
      </c>
      <c r="D45" s="90">
        <v>2.5000000000000001E-2</v>
      </c>
      <c r="E45" s="90">
        <v>3.3333333333333333E-2</v>
      </c>
      <c r="F45" s="13">
        <v>1998</v>
      </c>
      <c r="G45" s="13">
        <v>98</v>
      </c>
      <c r="H45" s="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1960</v>
      </c>
      <c r="N45" s="13">
        <v>60</v>
      </c>
      <c r="O45" s="13">
        <v>32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91">
        <v>1</v>
      </c>
      <c r="W45" s="91">
        <v>1</v>
      </c>
      <c r="X45" s="91">
        <v>0</v>
      </c>
      <c r="Y45" s="91">
        <v>0</v>
      </c>
      <c r="Z45" s="13">
        <v>1</v>
      </c>
      <c r="AA45" s="13">
        <v>1</v>
      </c>
      <c r="AB45" s="13">
        <v>0</v>
      </c>
    </row>
    <row r="46" spans="1:28" ht="15.2" customHeight="1">
      <c r="A46" s="13" t="s">
        <v>66</v>
      </c>
      <c r="B46" s="13">
        <v>5</v>
      </c>
      <c r="C46" s="13">
        <v>45</v>
      </c>
      <c r="D46" s="90">
        <v>-4.5999999999999999E-2</v>
      </c>
      <c r="E46" s="90">
        <v>2.6900584795321637E-2</v>
      </c>
      <c r="F46" s="13">
        <v>1998</v>
      </c>
      <c r="G46" s="13">
        <v>98</v>
      </c>
      <c r="H46" s="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1960</v>
      </c>
      <c r="N46" s="13">
        <v>60</v>
      </c>
      <c r="O46" s="13">
        <v>32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91">
        <v>1</v>
      </c>
      <c r="W46" s="91">
        <v>0</v>
      </c>
      <c r="X46" s="91">
        <v>0</v>
      </c>
      <c r="Y46" s="91">
        <v>0</v>
      </c>
      <c r="Z46" s="13">
        <v>1</v>
      </c>
      <c r="AA46" s="13">
        <v>0</v>
      </c>
      <c r="AB46" s="13">
        <v>0</v>
      </c>
    </row>
    <row r="47" spans="1:28" ht="15.2" customHeight="1">
      <c r="A47" s="13" t="s">
        <v>66</v>
      </c>
      <c r="B47" s="13">
        <v>5</v>
      </c>
      <c r="C47" s="13">
        <v>46</v>
      </c>
      <c r="D47" s="90">
        <v>-5.5E-2</v>
      </c>
      <c r="E47" s="90">
        <v>3.125E-2</v>
      </c>
      <c r="F47" s="13">
        <v>1998</v>
      </c>
      <c r="G47" s="13">
        <v>98</v>
      </c>
      <c r="H47" s="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1960</v>
      </c>
      <c r="N47" s="13">
        <v>60</v>
      </c>
      <c r="O47" s="13">
        <v>32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91">
        <v>1</v>
      </c>
      <c r="W47" s="91">
        <v>0</v>
      </c>
      <c r="X47" s="91">
        <v>0</v>
      </c>
      <c r="Y47" s="91">
        <v>0</v>
      </c>
      <c r="Z47" s="13">
        <v>1</v>
      </c>
      <c r="AA47" s="13">
        <v>1</v>
      </c>
      <c r="AB47" s="13">
        <v>0</v>
      </c>
    </row>
    <row r="48" spans="1:28" ht="15.2" customHeight="1">
      <c r="A48" s="13" t="s">
        <v>239</v>
      </c>
      <c r="B48" s="13">
        <v>6</v>
      </c>
      <c r="C48" s="13">
        <v>47</v>
      </c>
      <c r="D48" s="90">
        <v>-0.03</v>
      </c>
      <c r="E48" s="90">
        <v>0.01</v>
      </c>
      <c r="F48" s="13">
        <v>2003</v>
      </c>
      <c r="G48" s="13">
        <v>103</v>
      </c>
      <c r="H48" s="3">
        <v>0</v>
      </c>
      <c r="I48" s="13">
        <v>1</v>
      </c>
      <c r="J48" s="13">
        <v>0</v>
      </c>
      <c r="K48" s="13">
        <v>0</v>
      </c>
      <c r="L48" s="13">
        <v>1</v>
      </c>
      <c r="M48" s="13">
        <v>1960</v>
      </c>
      <c r="N48" s="13">
        <v>60</v>
      </c>
      <c r="O48" s="13">
        <v>32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1</v>
      </c>
      <c r="V48" s="91">
        <v>0</v>
      </c>
      <c r="W48" s="91">
        <v>0</v>
      </c>
      <c r="X48" s="91">
        <v>0</v>
      </c>
      <c r="Y48" s="91">
        <v>0</v>
      </c>
      <c r="Z48" s="13">
        <v>0</v>
      </c>
      <c r="AA48" s="13">
        <v>1</v>
      </c>
      <c r="AB48" s="13">
        <v>0</v>
      </c>
    </row>
    <row r="49" spans="1:28" ht="15.2" customHeight="1">
      <c r="A49" s="13" t="s">
        <v>239</v>
      </c>
      <c r="B49" s="13">
        <v>6</v>
      </c>
      <c r="C49" s="13">
        <v>48</v>
      </c>
      <c r="D49" s="90">
        <v>0.02</v>
      </c>
      <c r="E49" s="90">
        <v>0.03</v>
      </c>
      <c r="F49" s="13">
        <v>2003</v>
      </c>
      <c r="G49" s="13">
        <v>103</v>
      </c>
      <c r="H49" s="3">
        <v>0</v>
      </c>
      <c r="I49" s="13">
        <v>1</v>
      </c>
      <c r="J49" s="13">
        <v>0</v>
      </c>
      <c r="K49" s="13">
        <v>0</v>
      </c>
      <c r="L49" s="13">
        <v>1</v>
      </c>
      <c r="M49" s="13">
        <v>1960</v>
      </c>
      <c r="N49" s="13">
        <v>60</v>
      </c>
      <c r="O49" s="13">
        <v>32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1</v>
      </c>
      <c r="V49" s="91">
        <v>0</v>
      </c>
      <c r="W49" s="91">
        <v>0</v>
      </c>
      <c r="X49" s="91">
        <v>0</v>
      </c>
      <c r="Y49" s="91">
        <v>0</v>
      </c>
      <c r="Z49" s="13">
        <v>0</v>
      </c>
      <c r="AA49" s="13">
        <v>1</v>
      </c>
      <c r="AB49" s="13">
        <v>0</v>
      </c>
    </row>
    <row r="50" spans="1:28" ht="15.2" customHeight="1">
      <c r="A50" s="13" t="s">
        <v>239</v>
      </c>
      <c r="B50" s="13">
        <v>6</v>
      </c>
      <c r="C50" s="13">
        <v>49</v>
      </c>
      <c r="D50" s="90">
        <v>0.06</v>
      </c>
      <c r="E50" s="90">
        <v>0.05</v>
      </c>
      <c r="F50" s="13">
        <v>2003</v>
      </c>
      <c r="G50" s="13">
        <v>103</v>
      </c>
      <c r="H50" s="3">
        <v>0</v>
      </c>
      <c r="I50" s="13">
        <v>1</v>
      </c>
      <c r="J50" s="13">
        <v>0</v>
      </c>
      <c r="K50" s="13">
        <v>0</v>
      </c>
      <c r="L50" s="13">
        <v>1</v>
      </c>
      <c r="M50" s="13">
        <v>1960</v>
      </c>
      <c r="N50" s="13">
        <v>60</v>
      </c>
      <c r="O50" s="13">
        <v>32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1</v>
      </c>
      <c r="V50" s="91">
        <v>0</v>
      </c>
      <c r="W50" s="91">
        <v>0</v>
      </c>
      <c r="X50" s="91">
        <v>0</v>
      </c>
      <c r="Y50" s="91">
        <v>0</v>
      </c>
      <c r="Z50" s="13">
        <v>0</v>
      </c>
      <c r="AA50" s="13">
        <v>1</v>
      </c>
      <c r="AB50" s="13">
        <v>0</v>
      </c>
    </row>
    <row r="51" spans="1:28" ht="15.2" customHeight="1">
      <c r="A51" s="13" t="s">
        <v>239</v>
      </c>
      <c r="B51" s="13">
        <v>6</v>
      </c>
      <c r="C51" s="13">
        <v>50</v>
      </c>
      <c r="D51" s="90">
        <v>-0.13</v>
      </c>
      <c r="E51" s="90">
        <v>0.22</v>
      </c>
      <c r="F51" s="13">
        <v>2003</v>
      </c>
      <c r="G51" s="13">
        <v>103</v>
      </c>
      <c r="H51" s="3">
        <v>0</v>
      </c>
      <c r="I51" s="13">
        <v>1</v>
      </c>
      <c r="J51" s="13">
        <v>0</v>
      </c>
      <c r="K51" s="13">
        <v>0</v>
      </c>
      <c r="L51" s="13">
        <v>1</v>
      </c>
      <c r="M51" s="13">
        <v>1960</v>
      </c>
      <c r="N51" s="13">
        <v>60</v>
      </c>
      <c r="O51" s="13">
        <v>32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1</v>
      </c>
      <c r="V51" s="91">
        <v>0</v>
      </c>
      <c r="W51" s="91">
        <v>0</v>
      </c>
      <c r="X51" s="91">
        <v>0</v>
      </c>
      <c r="Y51" s="91">
        <v>0</v>
      </c>
      <c r="Z51" s="13">
        <v>0</v>
      </c>
      <c r="AA51" s="13">
        <v>1</v>
      </c>
      <c r="AB51" s="13">
        <v>0</v>
      </c>
    </row>
    <row r="52" spans="1:28" ht="15.2" customHeight="1">
      <c r="A52" s="13" t="s">
        <v>239</v>
      </c>
      <c r="B52" s="13">
        <v>6</v>
      </c>
      <c r="C52" s="13">
        <v>51</v>
      </c>
      <c r="D52" s="90">
        <v>0.31</v>
      </c>
      <c r="E52" s="90">
        <v>0.27</v>
      </c>
      <c r="F52" s="13">
        <v>2003</v>
      </c>
      <c r="G52" s="13">
        <v>103</v>
      </c>
      <c r="H52" s="3">
        <v>0</v>
      </c>
      <c r="I52" s="13">
        <v>1</v>
      </c>
      <c r="J52" s="13">
        <v>0</v>
      </c>
      <c r="K52" s="13">
        <v>0</v>
      </c>
      <c r="L52" s="13">
        <v>1</v>
      </c>
      <c r="M52" s="13">
        <v>1960</v>
      </c>
      <c r="N52" s="13">
        <v>60</v>
      </c>
      <c r="O52" s="13">
        <v>32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1</v>
      </c>
      <c r="V52" s="91">
        <v>0</v>
      </c>
      <c r="W52" s="91">
        <v>0</v>
      </c>
      <c r="X52" s="91">
        <v>0</v>
      </c>
      <c r="Y52" s="91">
        <v>0</v>
      </c>
      <c r="Z52" s="13">
        <v>0</v>
      </c>
      <c r="AA52" s="13">
        <v>1</v>
      </c>
      <c r="AB52" s="13">
        <v>0</v>
      </c>
    </row>
    <row r="53" spans="1:28" ht="15.2" customHeight="1">
      <c r="A53" s="13" t="s">
        <v>239</v>
      </c>
      <c r="B53" s="13">
        <v>6</v>
      </c>
      <c r="C53" s="13">
        <v>52</v>
      </c>
      <c r="D53" s="90">
        <v>-0.18</v>
      </c>
      <c r="E53" s="90">
        <v>0.37</v>
      </c>
      <c r="F53" s="13">
        <v>2003</v>
      </c>
      <c r="G53" s="13">
        <v>103</v>
      </c>
      <c r="H53" s="3">
        <v>0</v>
      </c>
      <c r="I53" s="13">
        <v>1</v>
      </c>
      <c r="J53" s="13">
        <v>0</v>
      </c>
      <c r="K53" s="13">
        <v>0</v>
      </c>
      <c r="L53" s="13">
        <v>1</v>
      </c>
      <c r="M53" s="13">
        <v>1960</v>
      </c>
      <c r="N53" s="13">
        <v>60</v>
      </c>
      <c r="O53" s="13">
        <v>32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1</v>
      </c>
      <c r="V53" s="91">
        <v>0</v>
      </c>
      <c r="W53" s="91">
        <v>0</v>
      </c>
      <c r="X53" s="91">
        <v>0</v>
      </c>
      <c r="Y53" s="91">
        <v>0</v>
      </c>
      <c r="Z53" s="13">
        <v>0</v>
      </c>
      <c r="AA53" s="13">
        <v>1</v>
      </c>
      <c r="AB53" s="13">
        <v>0</v>
      </c>
    </row>
    <row r="54" spans="1:28" ht="15.2" customHeight="1">
      <c r="A54" s="13" t="s">
        <v>67</v>
      </c>
      <c r="B54" s="13">
        <v>7</v>
      </c>
      <c r="C54" s="13">
        <v>53</v>
      </c>
      <c r="D54" s="90">
        <v>-0.05</v>
      </c>
      <c r="E54" s="90">
        <v>2.3201856148491882E-2</v>
      </c>
      <c r="F54" s="13">
        <v>1999</v>
      </c>
      <c r="G54" s="13">
        <v>99</v>
      </c>
      <c r="H54" s="3">
        <v>1</v>
      </c>
      <c r="I54" s="13">
        <v>0</v>
      </c>
      <c r="J54" s="13">
        <v>0</v>
      </c>
      <c r="K54" s="13">
        <v>0</v>
      </c>
      <c r="L54" s="13">
        <v>0</v>
      </c>
      <c r="M54" s="13">
        <v>1970</v>
      </c>
      <c r="N54" s="13">
        <v>70</v>
      </c>
      <c r="O54" s="13">
        <v>20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91">
        <v>0</v>
      </c>
      <c r="W54" s="91">
        <v>0</v>
      </c>
      <c r="X54" s="91">
        <v>0</v>
      </c>
      <c r="Y54" s="91">
        <v>0</v>
      </c>
      <c r="Z54" s="13">
        <v>0</v>
      </c>
      <c r="AA54" s="13">
        <v>0</v>
      </c>
      <c r="AB54" s="13">
        <v>0</v>
      </c>
    </row>
    <row r="55" spans="1:28" ht="15.2" customHeight="1">
      <c r="A55" s="13" t="s">
        <v>67</v>
      </c>
      <c r="B55" s="13">
        <v>7</v>
      </c>
      <c r="C55" s="13">
        <v>54</v>
      </c>
      <c r="D55" s="90">
        <v>-0.06</v>
      </c>
      <c r="E55" s="90">
        <v>2.3668639053254434E-2</v>
      </c>
      <c r="F55" s="13">
        <v>1999</v>
      </c>
      <c r="G55" s="13">
        <v>99</v>
      </c>
      <c r="H55" s="3">
        <v>1</v>
      </c>
      <c r="I55" s="13">
        <v>0</v>
      </c>
      <c r="J55" s="13">
        <v>0</v>
      </c>
      <c r="K55" s="13">
        <v>0</v>
      </c>
      <c r="L55" s="13">
        <v>0</v>
      </c>
      <c r="M55" s="13">
        <v>1970</v>
      </c>
      <c r="N55" s="13">
        <v>70</v>
      </c>
      <c r="O55" s="13">
        <v>20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91">
        <v>0</v>
      </c>
      <c r="W55" s="91">
        <v>0</v>
      </c>
      <c r="X55" s="91">
        <v>0</v>
      </c>
      <c r="Y55" s="91">
        <v>0</v>
      </c>
      <c r="Z55" s="13">
        <v>0</v>
      </c>
      <c r="AA55" s="13">
        <v>0</v>
      </c>
      <c r="AB55" s="13">
        <v>0</v>
      </c>
    </row>
    <row r="56" spans="1:28" ht="15.2" customHeight="1">
      <c r="A56" s="13" t="s">
        <v>67</v>
      </c>
      <c r="B56" s="13">
        <v>7</v>
      </c>
      <c r="C56" s="13">
        <v>55</v>
      </c>
      <c r="D56" s="90">
        <v>-0.04</v>
      </c>
      <c r="E56" s="90">
        <v>2.8901734104046246E-2</v>
      </c>
      <c r="F56" s="13">
        <v>1999</v>
      </c>
      <c r="G56" s="13">
        <v>99</v>
      </c>
      <c r="H56" s="3">
        <v>1</v>
      </c>
      <c r="I56" s="13">
        <v>0</v>
      </c>
      <c r="J56" s="13">
        <v>0</v>
      </c>
      <c r="K56" s="13">
        <v>0</v>
      </c>
      <c r="L56" s="13">
        <v>0</v>
      </c>
      <c r="M56" s="13">
        <v>1970</v>
      </c>
      <c r="N56" s="13">
        <v>70</v>
      </c>
      <c r="O56" s="13">
        <v>20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91">
        <v>0</v>
      </c>
      <c r="W56" s="91">
        <v>0</v>
      </c>
      <c r="X56" s="91">
        <v>0</v>
      </c>
      <c r="Y56" s="91">
        <v>0</v>
      </c>
      <c r="Z56" s="13">
        <v>0</v>
      </c>
      <c r="AA56" s="13">
        <v>0</v>
      </c>
      <c r="AB56" s="13">
        <v>0</v>
      </c>
    </row>
    <row r="57" spans="1:28" ht="15.2" customHeight="1">
      <c r="A57" s="13" t="s">
        <v>67</v>
      </c>
      <c r="B57" s="13">
        <v>7</v>
      </c>
      <c r="C57" s="13">
        <v>56</v>
      </c>
      <c r="D57" s="90">
        <v>-6.9999999999999993E-2</v>
      </c>
      <c r="E57" s="90">
        <v>2.4813895781637715E-2</v>
      </c>
      <c r="F57" s="13">
        <v>1999</v>
      </c>
      <c r="G57" s="13">
        <v>99</v>
      </c>
      <c r="H57" s="3">
        <v>1</v>
      </c>
      <c r="I57" s="13">
        <v>0</v>
      </c>
      <c r="J57" s="13">
        <v>0</v>
      </c>
      <c r="K57" s="13">
        <v>0</v>
      </c>
      <c r="L57" s="13">
        <v>0</v>
      </c>
      <c r="M57" s="13">
        <v>1970</v>
      </c>
      <c r="N57" s="13">
        <v>70</v>
      </c>
      <c r="O57" s="13">
        <v>20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91">
        <v>0</v>
      </c>
      <c r="W57" s="91">
        <v>0</v>
      </c>
      <c r="X57" s="91">
        <v>0</v>
      </c>
      <c r="Y57" s="91">
        <v>0</v>
      </c>
      <c r="Z57" s="13">
        <v>0</v>
      </c>
      <c r="AA57" s="13">
        <v>0</v>
      </c>
      <c r="AB57" s="13">
        <v>0</v>
      </c>
    </row>
    <row r="58" spans="1:28" ht="15.2" customHeight="1">
      <c r="A58" s="13" t="s">
        <v>67</v>
      </c>
      <c r="B58" s="13">
        <v>7</v>
      </c>
      <c r="C58" s="13">
        <v>57</v>
      </c>
      <c r="D58" s="90">
        <v>-6.9999999999999993E-2</v>
      </c>
      <c r="E58" s="90">
        <v>2.4893314366998581E-2</v>
      </c>
      <c r="F58" s="13">
        <v>1999</v>
      </c>
      <c r="G58" s="13">
        <v>99</v>
      </c>
      <c r="H58" s="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1970</v>
      </c>
      <c r="N58" s="13">
        <v>70</v>
      </c>
      <c r="O58" s="13">
        <v>20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91">
        <v>0</v>
      </c>
      <c r="W58" s="91">
        <v>0</v>
      </c>
      <c r="X58" s="91">
        <v>0</v>
      </c>
      <c r="Y58" s="91">
        <v>0</v>
      </c>
      <c r="Z58" s="13">
        <v>0</v>
      </c>
      <c r="AA58" s="13">
        <v>0</v>
      </c>
      <c r="AB58" s="13">
        <v>0</v>
      </c>
    </row>
    <row r="59" spans="1:28" ht="15.2" customHeight="1">
      <c r="A59" s="13" t="s">
        <v>67</v>
      </c>
      <c r="B59" s="13">
        <v>7</v>
      </c>
      <c r="C59" s="13">
        <v>58</v>
      </c>
      <c r="D59" s="90">
        <v>-0.05</v>
      </c>
      <c r="E59" s="90">
        <v>2.2967386311437757E-2</v>
      </c>
      <c r="F59" s="13">
        <v>1999</v>
      </c>
      <c r="G59" s="13">
        <v>99</v>
      </c>
      <c r="H59" s="3">
        <v>1</v>
      </c>
      <c r="I59" s="13">
        <v>0</v>
      </c>
      <c r="J59" s="13">
        <v>0</v>
      </c>
      <c r="K59" s="13">
        <v>0</v>
      </c>
      <c r="L59" s="13">
        <v>0</v>
      </c>
      <c r="M59" s="13">
        <v>1970</v>
      </c>
      <c r="N59" s="13">
        <v>70</v>
      </c>
      <c r="O59" s="13">
        <v>20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91">
        <v>0</v>
      </c>
      <c r="W59" s="91">
        <v>0</v>
      </c>
      <c r="X59" s="91">
        <v>0</v>
      </c>
      <c r="Y59" s="91">
        <v>0</v>
      </c>
      <c r="Z59" s="13">
        <v>0</v>
      </c>
      <c r="AA59" s="13">
        <v>0</v>
      </c>
      <c r="AB59" s="13">
        <v>0</v>
      </c>
    </row>
    <row r="60" spans="1:28" ht="15.2" customHeight="1">
      <c r="A60" s="13" t="s">
        <v>67</v>
      </c>
      <c r="B60" s="13">
        <v>7</v>
      </c>
      <c r="C60" s="13">
        <v>59</v>
      </c>
      <c r="D60" s="90">
        <v>-0.02</v>
      </c>
      <c r="E60" s="90">
        <v>3.4662045060658585E-2</v>
      </c>
      <c r="F60" s="13">
        <v>1999</v>
      </c>
      <c r="G60" s="13">
        <v>99</v>
      </c>
      <c r="H60" s="3">
        <v>1</v>
      </c>
      <c r="I60" s="13">
        <v>0</v>
      </c>
      <c r="J60" s="13">
        <v>0</v>
      </c>
      <c r="K60" s="13">
        <v>0</v>
      </c>
      <c r="L60" s="13">
        <v>0</v>
      </c>
      <c r="M60" s="13">
        <v>1970</v>
      </c>
      <c r="N60" s="13">
        <v>70</v>
      </c>
      <c r="O60" s="13">
        <v>20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91">
        <v>0</v>
      </c>
      <c r="W60" s="91">
        <v>0</v>
      </c>
      <c r="X60" s="91">
        <v>0</v>
      </c>
      <c r="Y60" s="91">
        <v>0</v>
      </c>
      <c r="Z60" s="13">
        <v>0</v>
      </c>
      <c r="AA60" s="13">
        <v>0</v>
      </c>
      <c r="AB60" s="13">
        <v>0</v>
      </c>
    </row>
    <row r="61" spans="1:28" ht="15.2" customHeight="1">
      <c r="A61" s="13" t="s">
        <v>67</v>
      </c>
      <c r="B61" s="13">
        <v>7</v>
      </c>
      <c r="C61" s="13">
        <v>60</v>
      </c>
      <c r="D61" s="90">
        <v>-0.06</v>
      </c>
      <c r="E61" s="90">
        <v>3.5545023696682464E-2</v>
      </c>
      <c r="F61" s="13">
        <v>1999</v>
      </c>
      <c r="G61" s="13">
        <v>99</v>
      </c>
      <c r="H61" s="3">
        <v>1</v>
      </c>
      <c r="I61" s="13">
        <v>0</v>
      </c>
      <c r="J61" s="13">
        <v>0</v>
      </c>
      <c r="K61" s="13">
        <v>0</v>
      </c>
      <c r="L61" s="13">
        <v>0</v>
      </c>
      <c r="M61" s="13">
        <v>1970</v>
      </c>
      <c r="N61" s="13">
        <v>70</v>
      </c>
      <c r="O61" s="13">
        <v>20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91">
        <v>0</v>
      </c>
      <c r="W61" s="91">
        <v>0</v>
      </c>
      <c r="X61" s="91">
        <v>0</v>
      </c>
      <c r="Y61" s="91">
        <v>0</v>
      </c>
      <c r="Z61" s="13">
        <v>0</v>
      </c>
      <c r="AA61" s="13">
        <v>0</v>
      </c>
      <c r="AB61" s="13">
        <v>0</v>
      </c>
    </row>
    <row r="62" spans="1:28" ht="15.2" customHeight="1">
      <c r="A62" s="13" t="s">
        <v>67</v>
      </c>
      <c r="B62" s="13">
        <v>7</v>
      </c>
      <c r="C62" s="13">
        <v>61</v>
      </c>
      <c r="D62" s="90">
        <v>-0.04</v>
      </c>
      <c r="E62" s="90">
        <v>2.6333113890717581E-2</v>
      </c>
      <c r="F62" s="13">
        <v>1999</v>
      </c>
      <c r="G62" s="13">
        <v>99</v>
      </c>
      <c r="H62" s="3">
        <v>1</v>
      </c>
      <c r="I62" s="13">
        <v>0</v>
      </c>
      <c r="J62" s="13">
        <v>0</v>
      </c>
      <c r="K62" s="13">
        <v>0</v>
      </c>
      <c r="L62" s="13">
        <v>0</v>
      </c>
      <c r="M62" s="13">
        <v>1970</v>
      </c>
      <c r="N62" s="13">
        <v>70</v>
      </c>
      <c r="O62" s="13">
        <v>20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91">
        <v>0</v>
      </c>
      <c r="W62" s="91">
        <v>0</v>
      </c>
      <c r="X62" s="91">
        <v>0</v>
      </c>
      <c r="Y62" s="91">
        <v>0</v>
      </c>
      <c r="Z62" s="13">
        <v>0</v>
      </c>
      <c r="AA62" s="13">
        <v>1</v>
      </c>
      <c r="AB62" s="13">
        <v>0</v>
      </c>
    </row>
    <row r="63" spans="1:28" ht="15.2" customHeight="1">
      <c r="A63" s="13" t="s">
        <v>67</v>
      </c>
      <c r="B63" s="13">
        <v>7</v>
      </c>
      <c r="C63" s="13">
        <v>62</v>
      </c>
      <c r="D63" s="90">
        <v>-0.01</v>
      </c>
      <c r="E63" s="90">
        <v>2.5000000000000001E-2</v>
      </c>
      <c r="F63" s="13">
        <v>1999</v>
      </c>
      <c r="G63" s="13">
        <v>99</v>
      </c>
      <c r="H63" s="3">
        <v>1</v>
      </c>
      <c r="I63" s="13">
        <v>0</v>
      </c>
      <c r="J63" s="13">
        <v>0</v>
      </c>
      <c r="K63" s="13">
        <v>0</v>
      </c>
      <c r="L63" s="13">
        <v>0</v>
      </c>
      <c r="M63" s="13">
        <v>1970</v>
      </c>
      <c r="N63" s="13">
        <v>70</v>
      </c>
      <c r="O63" s="13">
        <v>20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91">
        <v>0</v>
      </c>
      <c r="W63" s="91">
        <v>0</v>
      </c>
      <c r="X63" s="91">
        <v>0</v>
      </c>
      <c r="Y63" s="91">
        <v>0</v>
      </c>
      <c r="Z63" s="13">
        <v>0</v>
      </c>
      <c r="AA63" s="13">
        <v>1</v>
      </c>
      <c r="AB63" s="13">
        <v>0</v>
      </c>
    </row>
    <row r="64" spans="1:28" ht="15.2" customHeight="1">
      <c r="A64" s="13" t="s">
        <v>67</v>
      </c>
      <c r="B64" s="13">
        <v>7</v>
      </c>
      <c r="C64" s="13">
        <v>63</v>
      </c>
      <c r="D64" s="90">
        <v>-0.1</v>
      </c>
      <c r="E64" s="90">
        <v>3.5984166966534725E-2</v>
      </c>
      <c r="F64" s="13">
        <v>1999</v>
      </c>
      <c r="G64" s="13">
        <v>99</v>
      </c>
      <c r="H64" s="3">
        <v>1</v>
      </c>
      <c r="I64" s="13">
        <v>0</v>
      </c>
      <c r="J64" s="13">
        <v>0</v>
      </c>
      <c r="K64" s="13">
        <v>0</v>
      </c>
      <c r="L64" s="13">
        <v>0</v>
      </c>
      <c r="M64" s="13">
        <v>1970</v>
      </c>
      <c r="N64" s="13">
        <v>70</v>
      </c>
      <c r="O64" s="13">
        <v>20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91">
        <v>0</v>
      </c>
      <c r="W64" s="91">
        <v>0</v>
      </c>
      <c r="X64" s="91">
        <v>0</v>
      </c>
      <c r="Y64" s="91">
        <v>0</v>
      </c>
      <c r="Z64" s="13">
        <v>0</v>
      </c>
      <c r="AA64" s="13">
        <v>0</v>
      </c>
      <c r="AB64" s="13">
        <v>0</v>
      </c>
    </row>
    <row r="65" spans="1:28" ht="15.2" customHeight="1">
      <c r="A65" s="13" t="s">
        <v>67</v>
      </c>
      <c r="B65" s="13">
        <v>7</v>
      </c>
      <c r="C65" s="13">
        <v>64</v>
      </c>
      <c r="D65" s="90">
        <v>-0.1</v>
      </c>
      <c r="E65" s="90">
        <v>3.9840637450199209E-2</v>
      </c>
      <c r="F65" s="13">
        <v>1999</v>
      </c>
      <c r="G65" s="13">
        <v>99</v>
      </c>
      <c r="H65" s="3">
        <v>1</v>
      </c>
      <c r="I65" s="13">
        <v>0</v>
      </c>
      <c r="J65" s="13">
        <v>0</v>
      </c>
      <c r="K65" s="13">
        <v>0</v>
      </c>
      <c r="L65" s="13">
        <v>0</v>
      </c>
      <c r="M65" s="13">
        <v>1970</v>
      </c>
      <c r="N65" s="13">
        <v>70</v>
      </c>
      <c r="O65" s="13">
        <v>20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91">
        <v>0</v>
      </c>
      <c r="W65" s="91">
        <v>0</v>
      </c>
      <c r="X65" s="91">
        <v>0</v>
      </c>
      <c r="Y65" s="91">
        <v>0</v>
      </c>
      <c r="Z65" s="13">
        <v>0</v>
      </c>
      <c r="AA65" s="13">
        <v>0</v>
      </c>
      <c r="AB65" s="13">
        <v>0</v>
      </c>
    </row>
    <row r="66" spans="1:28" ht="15.2" customHeight="1">
      <c r="A66" s="13" t="s">
        <v>67</v>
      </c>
      <c r="B66" s="13">
        <v>7</v>
      </c>
      <c r="C66" s="13">
        <v>65</v>
      </c>
      <c r="D66" s="90">
        <v>-0.09</v>
      </c>
      <c r="E66" s="90">
        <v>3.5657686212361331E-2</v>
      </c>
      <c r="F66" s="13">
        <v>1999</v>
      </c>
      <c r="G66" s="13">
        <v>99</v>
      </c>
      <c r="H66" s="3">
        <v>1</v>
      </c>
      <c r="I66" s="13">
        <v>0</v>
      </c>
      <c r="J66" s="13">
        <v>0</v>
      </c>
      <c r="K66" s="13">
        <v>0</v>
      </c>
      <c r="L66" s="13">
        <v>0</v>
      </c>
      <c r="M66" s="13">
        <v>1970</v>
      </c>
      <c r="N66" s="13">
        <v>70</v>
      </c>
      <c r="O66" s="13">
        <v>20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91">
        <v>0</v>
      </c>
      <c r="W66" s="91">
        <v>0</v>
      </c>
      <c r="X66" s="91">
        <v>0</v>
      </c>
      <c r="Y66" s="91">
        <v>0</v>
      </c>
      <c r="Z66" s="13">
        <v>0</v>
      </c>
      <c r="AA66" s="13">
        <v>0</v>
      </c>
      <c r="AB66" s="13">
        <v>0</v>
      </c>
    </row>
    <row r="67" spans="1:28" ht="15.2" customHeight="1">
      <c r="A67" s="13" t="s">
        <v>67</v>
      </c>
      <c r="B67" s="13">
        <v>7</v>
      </c>
      <c r="C67" s="13">
        <v>66</v>
      </c>
      <c r="D67" s="90">
        <v>-0.09</v>
      </c>
      <c r="E67" s="90">
        <v>3.8297872340425532E-2</v>
      </c>
      <c r="F67" s="13">
        <v>1999</v>
      </c>
      <c r="G67" s="13">
        <v>99</v>
      </c>
      <c r="H67" s="3">
        <v>1</v>
      </c>
      <c r="I67" s="13">
        <v>0</v>
      </c>
      <c r="J67" s="13">
        <v>0</v>
      </c>
      <c r="K67" s="13">
        <v>0</v>
      </c>
      <c r="L67" s="13">
        <v>0</v>
      </c>
      <c r="M67" s="13">
        <v>1970</v>
      </c>
      <c r="N67" s="13">
        <v>70</v>
      </c>
      <c r="O67" s="13">
        <v>20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91">
        <v>0</v>
      </c>
      <c r="W67" s="91">
        <v>0</v>
      </c>
      <c r="X67" s="91">
        <v>0</v>
      </c>
      <c r="Y67" s="91">
        <v>0</v>
      </c>
      <c r="Z67" s="13">
        <v>0</v>
      </c>
      <c r="AA67" s="13">
        <v>0</v>
      </c>
      <c r="AB67" s="13">
        <v>0</v>
      </c>
    </row>
    <row r="68" spans="1:28" ht="15.2" customHeight="1">
      <c r="A68" s="13" t="s">
        <v>67</v>
      </c>
      <c r="B68" s="13">
        <v>7</v>
      </c>
      <c r="C68" s="13">
        <v>67</v>
      </c>
      <c r="D68" s="90">
        <v>-0.05</v>
      </c>
      <c r="E68" s="90">
        <v>2.6609898882384245E-2</v>
      </c>
      <c r="F68" s="13">
        <v>1999</v>
      </c>
      <c r="G68" s="13">
        <v>99</v>
      </c>
      <c r="H68" s="3">
        <v>1</v>
      </c>
      <c r="I68" s="13">
        <v>0</v>
      </c>
      <c r="J68" s="13">
        <v>0</v>
      </c>
      <c r="K68" s="13">
        <v>0</v>
      </c>
      <c r="L68" s="13">
        <v>0</v>
      </c>
      <c r="M68" s="13">
        <v>1970</v>
      </c>
      <c r="N68" s="13">
        <v>70</v>
      </c>
      <c r="O68" s="13">
        <v>20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91">
        <v>0</v>
      </c>
      <c r="W68" s="91">
        <v>0</v>
      </c>
      <c r="X68" s="91">
        <v>0</v>
      </c>
      <c r="Y68" s="91">
        <v>0</v>
      </c>
      <c r="Z68" s="13">
        <v>0</v>
      </c>
      <c r="AA68" s="13">
        <v>0</v>
      </c>
      <c r="AB68" s="13">
        <v>0</v>
      </c>
    </row>
    <row r="69" spans="1:28" ht="15.2" customHeight="1">
      <c r="A69" s="13" t="s">
        <v>67</v>
      </c>
      <c r="B69" s="13">
        <v>7</v>
      </c>
      <c r="C69" s="13">
        <v>68</v>
      </c>
      <c r="D69" s="90">
        <v>-0.05</v>
      </c>
      <c r="E69" s="90">
        <v>3.2808398950131233E-2</v>
      </c>
      <c r="F69" s="13">
        <v>1999</v>
      </c>
      <c r="G69" s="13">
        <v>99</v>
      </c>
      <c r="H69" s="3">
        <v>1</v>
      </c>
      <c r="I69" s="13">
        <v>0</v>
      </c>
      <c r="J69" s="13">
        <v>0</v>
      </c>
      <c r="K69" s="13">
        <v>0</v>
      </c>
      <c r="L69" s="13">
        <v>0</v>
      </c>
      <c r="M69" s="13">
        <v>1970</v>
      </c>
      <c r="N69" s="13">
        <v>70</v>
      </c>
      <c r="O69" s="13">
        <v>20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91">
        <v>0</v>
      </c>
      <c r="W69" s="91">
        <v>0</v>
      </c>
      <c r="X69" s="91">
        <v>0</v>
      </c>
      <c r="Y69" s="91">
        <v>0</v>
      </c>
      <c r="Z69" s="13">
        <v>0</v>
      </c>
      <c r="AA69" s="13">
        <v>0</v>
      </c>
      <c r="AB69" s="13">
        <v>0</v>
      </c>
    </row>
    <row r="70" spans="1:28" ht="15.2" customHeight="1">
      <c r="A70" s="13" t="s">
        <v>67</v>
      </c>
      <c r="B70" s="13">
        <v>7</v>
      </c>
      <c r="C70" s="13">
        <v>69</v>
      </c>
      <c r="D70" s="90">
        <v>-0.05</v>
      </c>
      <c r="E70" s="90">
        <v>3.2133676092544985E-2</v>
      </c>
      <c r="F70" s="13">
        <v>1999</v>
      </c>
      <c r="G70" s="13">
        <v>99</v>
      </c>
      <c r="H70" s="3">
        <v>1</v>
      </c>
      <c r="I70" s="13">
        <v>0</v>
      </c>
      <c r="J70" s="13">
        <v>0</v>
      </c>
      <c r="K70" s="13">
        <v>0</v>
      </c>
      <c r="L70" s="13">
        <v>0</v>
      </c>
      <c r="M70" s="13">
        <v>1970</v>
      </c>
      <c r="N70" s="13">
        <v>70</v>
      </c>
      <c r="O70" s="13">
        <v>20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91">
        <v>0</v>
      </c>
      <c r="W70" s="91">
        <v>0</v>
      </c>
      <c r="X70" s="91">
        <v>0</v>
      </c>
      <c r="Y70" s="91">
        <v>0</v>
      </c>
      <c r="Z70" s="13">
        <v>0</v>
      </c>
      <c r="AA70" s="13">
        <v>0</v>
      </c>
      <c r="AB70" s="13">
        <v>0</v>
      </c>
    </row>
    <row r="71" spans="1:28" ht="15.2" customHeight="1">
      <c r="A71" s="13" t="s">
        <v>67</v>
      </c>
      <c r="B71" s="13">
        <v>7</v>
      </c>
      <c r="C71" s="13">
        <v>70</v>
      </c>
      <c r="D71" s="90">
        <v>-0.05</v>
      </c>
      <c r="E71" s="90">
        <v>3.9619651347068144E-2</v>
      </c>
      <c r="F71" s="13">
        <v>1999</v>
      </c>
      <c r="G71" s="13">
        <v>99</v>
      </c>
      <c r="H71" s="3">
        <v>1</v>
      </c>
      <c r="I71" s="13">
        <v>0</v>
      </c>
      <c r="J71" s="13">
        <v>0</v>
      </c>
      <c r="K71" s="13">
        <v>0</v>
      </c>
      <c r="L71" s="13">
        <v>0</v>
      </c>
      <c r="M71" s="13">
        <v>1970</v>
      </c>
      <c r="N71" s="13">
        <v>70</v>
      </c>
      <c r="O71" s="13">
        <v>20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91">
        <v>0</v>
      </c>
      <c r="W71" s="91">
        <v>0</v>
      </c>
      <c r="X71" s="91">
        <v>0</v>
      </c>
      <c r="Y71" s="91">
        <v>0</v>
      </c>
      <c r="Z71" s="13">
        <v>0</v>
      </c>
      <c r="AA71" s="13">
        <v>0</v>
      </c>
      <c r="AB71" s="13">
        <v>0</v>
      </c>
    </row>
    <row r="72" spans="1:28" ht="15.2" customHeight="1">
      <c r="A72" s="13" t="s">
        <v>67</v>
      </c>
      <c r="B72" s="13">
        <v>7</v>
      </c>
      <c r="C72" s="13">
        <v>71</v>
      </c>
      <c r="D72" s="90">
        <v>-0.06</v>
      </c>
      <c r="E72" s="90">
        <v>2.8804608737397978E-2</v>
      </c>
      <c r="F72" s="13">
        <v>1999</v>
      </c>
      <c r="G72" s="13">
        <v>99</v>
      </c>
      <c r="H72" s="3">
        <v>1</v>
      </c>
      <c r="I72" s="13">
        <v>0</v>
      </c>
      <c r="J72" s="13">
        <v>0</v>
      </c>
      <c r="K72" s="13">
        <v>0</v>
      </c>
      <c r="L72" s="13">
        <v>0</v>
      </c>
      <c r="M72" s="13">
        <v>1970</v>
      </c>
      <c r="N72" s="13">
        <v>70</v>
      </c>
      <c r="O72" s="13">
        <v>20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91">
        <v>0</v>
      </c>
      <c r="W72" s="91">
        <v>0</v>
      </c>
      <c r="X72" s="91">
        <v>0</v>
      </c>
      <c r="Y72" s="91">
        <v>0</v>
      </c>
      <c r="Z72" s="13">
        <v>0</v>
      </c>
      <c r="AA72" s="13">
        <v>0</v>
      </c>
      <c r="AB72" s="13">
        <v>0</v>
      </c>
    </row>
    <row r="73" spans="1:28" ht="15.2" customHeight="1">
      <c r="A73" s="13" t="s">
        <v>67</v>
      </c>
      <c r="B73" s="13">
        <v>7</v>
      </c>
      <c r="C73" s="13">
        <v>72</v>
      </c>
      <c r="D73" s="90">
        <v>-0.04</v>
      </c>
      <c r="E73" s="90">
        <v>2.2014309301045681E-2</v>
      </c>
      <c r="F73" s="13">
        <v>1999</v>
      </c>
      <c r="G73" s="13">
        <v>99</v>
      </c>
      <c r="H73" s="3">
        <v>1</v>
      </c>
      <c r="I73" s="13">
        <v>0</v>
      </c>
      <c r="J73" s="13">
        <v>0</v>
      </c>
      <c r="K73" s="13">
        <v>0</v>
      </c>
      <c r="L73" s="13">
        <v>0</v>
      </c>
      <c r="M73" s="13">
        <v>1970</v>
      </c>
      <c r="N73" s="13">
        <v>70</v>
      </c>
      <c r="O73" s="13">
        <v>20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91">
        <v>0</v>
      </c>
      <c r="W73" s="91">
        <v>0</v>
      </c>
      <c r="X73" s="91">
        <v>0</v>
      </c>
      <c r="Y73" s="91">
        <v>0</v>
      </c>
      <c r="Z73" s="13">
        <v>0</v>
      </c>
      <c r="AA73" s="13">
        <v>0</v>
      </c>
      <c r="AB73" s="13">
        <v>0</v>
      </c>
    </row>
    <row r="74" spans="1:28" ht="15.2" customHeight="1">
      <c r="A74" s="13" t="s">
        <v>67</v>
      </c>
      <c r="B74" s="13">
        <v>7</v>
      </c>
      <c r="C74" s="13">
        <v>73</v>
      </c>
      <c r="D74" s="90">
        <v>-0.09</v>
      </c>
      <c r="E74" s="90">
        <v>2.3547880690737832E-2</v>
      </c>
      <c r="F74" s="13">
        <v>1999</v>
      </c>
      <c r="G74" s="13">
        <v>99</v>
      </c>
      <c r="H74" s="3">
        <v>1</v>
      </c>
      <c r="I74" s="13">
        <v>0</v>
      </c>
      <c r="J74" s="13">
        <v>0</v>
      </c>
      <c r="K74" s="13">
        <v>0</v>
      </c>
      <c r="L74" s="13">
        <v>0</v>
      </c>
      <c r="M74" s="13">
        <v>1970</v>
      </c>
      <c r="N74" s="13">
        <v>70</v>
      </c>
      <c r="O74" s="13">
        <v>20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91">
        <v>0</v>
      </c>
      <c r="W74" s="91">
        <v>0</v>
      </c>
      <c r="X74" s="91">
        <v>0</v>
      </c>
      <c r="Y74" s="91">
        <v>0</v>
      </c>
      <c r="Z74" s="13">
        <v>0</v>
      </c>
      <c r="AA74" s="13">
        <v>0</v>
      </c>
      <c r="AB74" s="13">
        <v>0</v>
      </c>
    </row>
    <row r="75" spans="1:28" ht="15.2" customHeight="1">
      <c r="A75" s="13" t="s">
        <v>67</v>
      </c>
      <c r="B75" s="13">
        <v>7</v>
      </c>
      <c r="C75" s="13">
        <v>74</v>
      </c>
      <c r="D75" s="90">
        <v>-0.06</v>
      </c>
      <c r="E75" s="90">
        <v>2.3483365949119369E-2</v>
      </c>
      <c r="F75" s="13">
        <v>1999</v>
      </c>
      <c r="G75" s="13">
        <v>99</v>
      </c>
      <c r="H75" s="3">
        <v>1</v>
      </c>
      <c r="I75" s="13">
        <v>0</v>
      </c>
      <c r="J75" s="13">
        <v>0</v>
      </c>
      <c r="K75" s="13">
        <v>0</v>
      </c>
      <c r="L75" s="13">
        <v>0</v>
      </c>
      <c r="M75" s="13">
        <v>1970</v>
      </c>
      <c r="N75" s="13">
        <v>70</v>
      </c>
      <c r="O75" s="13">
        <v>20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91">
        <v>0</v>
      </c>
      <c r="W75" s="91">
        <v>0</v>
      </c>
      <c r="X75" s="91">
        <v>0</v>
      </c>
      <c r="Y75" s="91">
        <v>0</v>
      </c>
      <c r="Z75" s="13">
        <v>0</v>
      </c>
      <c r="AA75" s="13">
        <v>0</v>
      </c>
      <c r="AB75" s="13">
        <v>0</v>
      </c>
    </row>
    <row r="76" spans="1:28" ht="15.2" customHeight="1">
      <c r="A76" s="13" t="s">
        <v>67</v>
      </c>
      <c r="B76" s="13">
        <v>7</v>
      </c>
      <c r="C76" s="13">
        <v>75</v>
      </c>
      <c r="D76" s="90">
        <v>-6.9999999999999993E-2</v>
      </c>
      <c r="E76" s="90">
        <v>2.4137931034482758E-2</v>
      </c>
      <c r="F76" s="13">
        <v>1999</v>
      </c>
      <c r="G76" s="13">
        <v>99</v>
      </c>
      <c r="H76" s="3">
        <v>1</v>
      </c>
      <c r="I76" s="13">
        <v>0</v>
      </c>
      <c r="J76" s="13">
        <v>0</v>
      </c>
      <c r="K76" s="13">
        <v>0</v>
      </c>
      <c r="L76" s="13">
        <v>0</v>
      </c>
      <c r="M76" s="13">
        <v>1970</v>
      </c>
      <c r="N76" s="13">
        <v>70</v>
      </c>
      <c r="O76" s="13">
        <v>20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91">
        <v>0</v>
      </c>
      <c r="W76" s="91">
        <v>0</v>
      </c>
      <c r="X76" s="91">
        <v>0</v>
      </c>
      <c r="Y76" s="91">
        <v>0</v>
      </c>
      <c r="Z76" s="13">
        <v>0</v>
      </c>
      <c r="AA76" s="13">
        <v>0</v>
      </c>
      <c r="AB76" s="13">
        <v>0</v>
      </c>
    </row>
    <row r="77" spans="1:28" ht="15.2" customHeight="1">
      <c r="A77" s="13" t="s">
        <v>67</v>
      </c>
      <c r="B77" s="13">
        <v>7</v>
      </c>
      <c r="C77" s="13">
        <v>76</v>
      </c>
      <c r="D77" s="90">
        <v>-0.06</v>
      </c>
      <c r="E77" s="90">
        <v>2.2615906520919712E-2</v>
      </c>
      <c r="F77" s="13">
        <v>1999</v>
      </c>
      <c r="G77" s="13">
        <v>99</v>
      </c>
      <c r="H77" s="3">
        <v>1</v>
      </c>
      <c r="I77" s="13">
        <v>0</v>
      </c>
      <c r="J77" s="13">
        <v>0</v>
      </c>
      <c r="K77" s="13">
        <v>0</v>
      </c>
      <c r="L77" s="13">
        <v>0</v>
      </c>
      <c r="M77" s="13">
        <v>1970</v>
      </c>
      <c r="N77" s="13">
        <v>70</v>
      </c>
      <c r="O77" s="13">
        <v>20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91">
        <v>0</v>
      </c>
      <c r="W77" s="91">
        <v>0</v>
      </c>
      <c r="X77" s="91">
        <v>0</v>
      </c>
      <c r="Y77" s="91">
        <v>0</v>
      </c>
      <c r="Z77" s="13">
        <v>0</v>
      </c>
      <c r="AA77" s="13">
        <v>0</v>
      </c>
      <c r="AB77" s="13">
        <v>0</v>
      </c>
    </row>
    <row r="78" spans="1:28" ht="15.2" customHeight="1">
      <c r="A78" s="13" t="s">
        <v>67</v>
      </c>
      <c r="B78" s="13">
        <v>7</v>
      </c>
      <c r="C78" s="13">
        <v>77</v>
      </c>
      <c r="D78" s="90">
        <v>-0.04</v>
      </c>
      <c r="E78" s="90">
        <v>3.0441400304414005E-2</v>
      </c>
      <c r="F78" s="13">
        <v>1999</v>
      </c>
      <c r="G78" s="13">
        <v>99</v>
      </c>
      <c r="H78" s="3">
        <v>1</v>
      </c>
      <c r="I78" s="13">
        <v>0</v>
      </c>
      <c r="J78" s="13">
        <v>0</v>
      </c>
      <c r="K78" s="13">
        <v>0</v>
      </c>
      <c r="L78" s="13">
        <v>0</v>
      </c>
      <c r="M78" s="13">
        <v>1970</v>
      </c>
      <c r="N78" s="13">
        <v>70</v>
      </c>
      <c r="O78" s="13">
        <v>20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91">
        <v>0</v>
      </c>
      <c r="W78" s="91">
        <v>0</v>
      </c>
      <c r="X78" s="91">
        <v>0</v>
      </c>
      <c r="Y78" s="91">
        <v>0</v>
      </c>
      <c r="Z78" s="13">
        <v>0</v>
      </c>
      <c r="AA78" s="13">
        <v>0</v>
      </c>
      <c r="AB78" s="13">
        <v>0</v>
      </c>
    </row>
    <row r="79" spans="1:28" ht="15.2" customHeight="1">
      <c r="A79" s="13" t="s">
        <v>67</v>
      </c>
      <c r="B79" s="13">
        <v>7</v>
      </c>
      <c r="C79" s="13">
        <v>78</v>
      </c>
      <c r="D79" s="90">
        <v>-0.05</v>
      </c>
      <c r="E79" s="90">
        <v>2.4177949709864605E-2</v>
      </c>
      <c r="F79" s="13">
        <v>1999</v>
      </c>
      <c r="G79" s="13">
        <v>99</v>
      </c>
      <c r="H79" s="3">
        <v>1</v>
      </c>
      <c r="I79" s="13">
        <v>0</v>
      </c>
      <c r="J79" s="13">
        <v>0</v>
      </c>
      <c r="K79" s="13">
        <v>0</v>
      </c>
      <c r="L79" s="13">
        <v>0</v>
      </c>
      <c r="M79" s="13">
        <v>1970</v>
      </c>
      <c r="N79" s="13">
        <v>70</v>
      </c>
      <c r="O79" s="13">
        <v>20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91">
        <v>0</v>
      </c>
      <c r="W79" s="91">
        <v>0</v>
      </c>
      <c r="X79" s="91">
        <v>0</v>
      </c>
      <c r="Y79" s="91">
        <v>0</v>
      </c>
      <c r="Z79" s="13">
        <v>0</v>
      </c>
      <c r="AA79" s="13">
        <v>0</v>
      </c>
      <c r="AB79" s="13">
        <v>0</v>
      </c>
    </row>
    <row r="80" spans="1:28" ht="15.2" customHeight="1">
      <c r="A80" s="13" t="s">
        <v>67</v>
      </c>
      <c r="B80" s="13">
        <v>7</v>
      </c>
      <c r="C80" s="13">
        <v>79</v>
      </c>
      <c r="D80" s="90">
        <v>-0.05</v>
      </c>
      <c r="E80" s="90">
        <v>2.5278058645096059E-2</v>
      </c>
      <c r="F80" s="13">
        <v>1999</v>
      </c>
      <c r="G80" s="13">
        <v>99</v>
      </c>
      <c r="H80" s="3">
        <v>1</v>
      </c>
      <c r="I80" s="13">
        <v>0</v>
      </c>
      <c r="J80" s="13">
        <v>0</v>
      </c>
      <c r="K80" s="13">
        <v>0</v>
      </c>
      <c r="L80" s="13">
        <v>0</v>
      </c>
      <c r="M80" s="13">
        <v>1970</v>
      </c>
      <c r="N80" s="13">
        <v>70</v>
      </c>
      <c r="O80" s="13">
        <v>20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91">
        <v>0</v>
      </c>
      <c r="W80" s="91">
        <v>0</v>
      </c>
      <c r="X80" s="91">
        <v>0</v>
      </c>
      <c r="Y80" s="91">
        <v>0</v>
      </c>
      <c r="Z80" s="13">
        <v>0</v>
      </c>
      <c r="AA80" s="13">
        <v>0</v>
      </c>
      <c r="AB80" s="13">
        <v>0</v>
      </c>
    </row>
    <row r="81" spans="1:28" ht="15.2" customHeight="1">
      <c r="A81" s="13" t="s">
        <v>67</v>
      </c>
      <c r="B81" s="13">
        <v>7</v>
      </c>
      <c r="C81" s="13">
        <v>80</v>
      </c>
      <c r="D81" s="90">
        <v>-0.09</v>
      </c>
      <c r="E81" s="90">
        <v>2.386634844868735E-2</v>
      </c>
      <c r="F81" s="13">
        <v>1999</v>
      </c>
      <c r="G81" s="13">
        <v>99</v>
      </c>
      <c r="H81" s="3">
        <v>1</v>
      </c>
      <c r="I81" s="13">
        <v>0</v>
      </c>
      <c r="J81" s="13">
        <v>0</v>
      </c>
      <c r="K81" s="13">
        <v>0</v>
      </c>
      <c r="L81" s="13">
        <v>0</v>
      </c>
      <c r="M81" s="13">
        <v>1970</v>
      </c>
      <c r="N81" s="13">
        <v>70</v>
      </c>
      <c r="O81" s="13">
        <v>20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91">
        <v>0</v>
      </c>
      <c r="W81" s="91">
        <v>0</v>
      </c>
      <c r="X81" s="91">
        <v>0</v>
      </c>
      <c r="Y81" s="91">
        <v>0</v>
      </c>
      <c r="Z81" s="13">
        <v>0</v>
      </c>
      <c r="AA81" s="13">
        <v>0</v>
      </c>
      <c r="AB81" s="13">
        <v>0</v>
      </c>
    </row>
    <row r="82" spans="1:28" ht="15.2" customHeight="1">
      <c r="A82" s="13" t="s">
        <v>67</v>
      </c>
      <c r="B82" s="13">
        <v>7</v>
      </c>
      <c r="C82" s="13">
        <v>81</v>
      </c>
      <c r="D82" s="90">
        <v>-0.13</v>
      </c>
      <c r="E82" s="90">
        <v>3.8416075650118203E-2</v>
      </c>
      <c r="F82" s="13">
        <v>1999</v>
      </c>
      <c r="G82" s="13">
        <v>99</v>
      </c>
      <c r="H82" s="3">
        <v>1</v>
      </c>
      <c r="I82" s="13">
        <v>0</v>
      </c>
      <c r="J82" s="13">
        <v>0</v>
      </c>
      <c r="K82" s="13">
        <v>0</v>
      </c>
      <c r="L82" s="13">
        <v>0</v>
      </c>
      <c r="M82" s="13">
        <v>1970</v>
      </c>
      <c r="N82" s="13">
        <v>70</v>
      </c>
      <c r="O82" s="13">
        <v>25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91">
        <v>0</v>
      </c>
      <c r="W82" s="91">
        <v>0</v>
      </c>
      <c r="X82" s="91">
        <v>0</v>
      </c>
      <c r="Y82" s="91">
        <v>0</v>
      </c>
      <c r="Z82" s="13">
        <v>0</v>
      </c>
      <c r="AA82" s="13">
        <v>0</v>
      </c>
      <c r="AB82" s="13">
        <v>0</v>
      </c>
    </row>
    <row r="83" spans="1:28" ht="15.2" customHeight="1">
      <c r="A83" s="13" t="s">
        <v>67</v>
      </c>
      <c r="B83" s="13">
        <v>7</v>
      </c>
      <c r="C83" s="13">
        <v>82</v>
      </c>
      <c r="D83" s="90">
        <v>-0.06</v>
      </c>
      <c r="E83" s="90">
        <v>3.4168564920273342E-2</v>
      </c>
      <c r="F83" s="13">
        <v>1999</v>
      </c>
      <c r="G83" s="13">
        <v>99</v>
      </c>
      <c r="H83" s="3">
        <v>1</v>
      </c>
      <c r="I83" s="13">
        <v>0</v>
      </c>
      <c r="J83" s="13">
        <v>0</v>
      </c>
      <c r="K83" s="13">
        <v>0</v>
      </c>
      <c r="L83" s="13">
        <v>0</v>
      </c>
      <c r="M83" s="13">
        <v>1970</v>
      </c>
      <c r="N83" s="13">
        <v>70</v>
      </c>
      <c r="O83" s="13">
        <v>25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91">
        <v>0</v>
      </c>
      <c r="W83" s="91">
        <v>0</v>
      </c>
      <c r="X83" s="91">
        <v>0</v>
      </c>
      <c r="Y83" s="91">
        <v>0</v>
      </c>
      <c r="Z83" s="13">
        <v>0</v>
      </c>
      <c r="AA83" s="13">
        <v>1</v>
      </c>
      <c r="AB83" s="13">
        <v>0</v>
      </c>
    </row>
    <row r="84" spans="1:28" ht="15.2" customHeight="1">
      <c r="A84" s="13" t="s">
        <v>67</v>
      </c>
      <c r="B84" s="13">
        <v>7</v>
      </c>
      <c r="C84" s="13">
        <v>83</v>
      </c>
      <c r="D84" s="90">
        <v>-0.02</v>
      </c>
      <c r="E84" s="90">
        <v>3.3277870216306155E-2</v>
      </c>
      <c r="F84" s="13">
        <v>1999</v>
      </c>
      <c r="G84" s="13">
        <v>99</v>
      </c>
      <c r="H84" s="3">
        <v>1</v>
      </c>
      <c r="I84" s="13">
        <v>0</v>
      </c>
      <c r="J84" s="13">
        <v>0</v>
      </c>
      <c r="K84" s="13">
        <v>0</v>
      </c>
      <c r="L84" s="13">
        <v>0</v>
      </c>
      <c r="M84" s="13">
        <v>1970</v>
      </c>
      <c r="N84" s="13">
        <v>70</v>
      </c>
      <c r="O84" s="13">
        <v>10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91">
        <v>0</v>
      </c>
      <c r="W84" s="91">
        <v>0</v>
      </c>
      <c r="X84" s="91">
        <v>0</v>
      </c>
      <c r="Y84" s="91">
        <v>0</v>
      </c>
      <c r="Z84" s="13">
        <v>0</v>
      </c>
      <c r="AA84" s="13">
        <v>0</v>
      </c>
      <c r="AB84" s="13">
        <v>0</v>
      </c>
    </row>
    <row r="85" spans="1:28" ht="15.2" customHeight="1">
      <c r="A85" s="13" t="s">
        <v>67</v>
      </c>
      <c r="B85" s="13">
        <v>7</v>
      </c>
      <c r="C85" s="13">
        <v>84</v>
      </c>
      <c r="D85" s="90">
        <v>0.08</v>
      </c>
      <c r="E85" s="90">
        <v>5.1679586563307491E-2</v>
      </c>
      <c r="F85" s="13">
        <v>1999</v>
      </c>
      <c r="G85" s="13">
        <v>99</v>
      </c>
      <c r="H85" s="3">
        <v>1</v>
      </c>
      <c r="I85" s="13">
        <v>0</v>
      </c>
      <c r="J85" s="13">
        <v>0</v>
      </c>
      <c r="K85" s="13">
        <v>0</v>
      </c>
      <c r="L85" s="13">
        <v>0</v>
      </c>
      <c r="M85" s="13">
        <v>1970</v>
      </c>
      <c r="N85" s="13">
        <v>70</v>
      </c>
      <c r="O85" s="13">
        <v>10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91">
        <v>0</v>
      </c>
      <c r="W85" s="91">
        <v>0</v>
      </c>
      <c r="X85" s="91">
        <v>0</v>
      </c>
      <c r="Y85" s="91">
        <v>0</v>
      </c>
      <c r="Z85" s="13">
        <v>0</v>
      </c>
      <c r="AA85" s="13">
        <v>1</v>
      </c>
      <c r="AB85" s="13">
        <v>0</v>
      </c>
    </row>
    <row r="86" spans="1:28" ht="15.2" customHeight="1">
      <c r="A86" s="13" t="s">
        <v>67</v>
      </c>
      <c r="B86" s="13">
        <v>7</v>
      </c>
      <c r="C86" s="13">
        <v>85</v>
      </c>
      <c r="D86" s="90">
        <v>-0.06</v>
      </c>
      <c r="E86" s="90">
        <v>3.6787247087676271E-2</v>
      </c>
      <c r="F86" s="13">
        <v>1999</v>
      </c>
      <c r="G86" s="13">
        <v>99</v>
      </c>
      <c r="H86" s="3">
        <v>1</v>
      </c>
      <c r="I86" s="13">
        <v>0</v>
      </c>
      <c r="J86" s="13">
        <v>0</v>
      </c>
      <c r="K86" s="13">
        <v>0</v>
      </c>
      <c r="L86" s="13">
        <v>0</v>
      </c>
      <c r="M86" s="13">
        <v>1980</v>
      </c>
      <c r="N86" s="13">
        <v>80</v>
      </c>
      <c r="O86" s="13">
        <v>10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91">
        <v>0</v>
      </c>
      <c r="W86" s="91">
        <v>0</v>
      </c>
      <c r="X86" s="91">
        <v>0</v>
      </c>
      <c r="Y86" s="91">
        <v>0</v>
      </c>
      <c r="Z86" s="13">
        <v>0</v>
      </c>
      <c r="AA86" s="13">
        <v>0</v>
      </c>
      <c r="AB86" s="13">
        <v>0</v>
      </c>
    </row>
    <row r="87" spans="1:28" ht="15.2" customHeight="1">
      <c r="A87" s="13" t="s">
        <v>67</v>
      </c>
      <c r="B87" s="13">
        <v>7</v>
      </c>
      <c r="C87" s="13">
        <v>86</v>
      </c>
      <c r="D87" s="90">
        <v>-0.06</v>
      </c>
      <c r="E87" s="90">
        <v>3.7926675094816682E-2</v>
      </c>
      <c r="F87" s="13">
        <v>1999</v>
      </c>
      <c r="G87" s="13">
        <v>99</v>
      </c>
      <c r="H87" s="3">
        <v>1</v>
      </c>
      <c r="I87" s="13">
        <v>0</v>
      </c>
      <c r="J87" s="13">
        <v>0</v>
      </c>
      <c r="K87" s="13">
        <v>0</v>
      </c>
      <c r="L87" s="13">
        <v>0</v>
      </c>
      <c r="M87" s="13">
        <v>1980</v>
      </c>
      <c r="N87" s="13">
        <v>80</v>
      </c>
      <c r="O87" s="13">
        <v>10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91">
        <v>0</v>
      </c>
      <c r="W87" s="91">
        <v>0</v>
      </c>
      <c r="X87" s="91">
        <v>0</v>
      </c>
      <c r="Y87" s="91">
        <v>0</v>
      </c>
      <c r="Z87" s="13">
        <v>0</v>
      </c>
      <c r="AA87" s="13">
        <v>1</v>
      </c>
      <c r="AB87" s="13">
        <v>0</v>
      </c>
    </row>
    <row r="88" spans="1:28" ht="15.2" customHeight="1">
      <c r="A88" s="13" t="s">
        <v>67</v>
      </c>
      <c r="B88" s="13">
        <v>7</v>
      </c>
      <c r="C88" s="13">
        <v>87</v>
      </c>
      <c r="D88" s="90">
        <v>-0.06</v>
      </c>
      <c r="E88" s="90">
        <v>3.3917467495760314E-2</v>
      </c>
      <c r="F88" s="13">
        <v>1999</v>
      </c>
      <c r="G88" s="13">
        <v>99</v>
      </c>
      <c r="H88" s="3">
        <v>1</v>
      </c>
      <c r="I88" s="13">
        <v>0</v>
      </c>
      <c r="J88" s="13">
        <v>0</v>
      </c>
      <c r="K88" s="13">
        <v>0</v>
      </c>
      <c r="L88" s="13">
        <v>0</v>
      </c>
      <c r="M88" s="13">
        <v>1980</v>
      </c>
      <c r="N88" s="13">
        <v>80</v>
      </c>
      <c r="O88" s="13">
        <v>10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91">
        <v>0</v>
      </c>
      <c r="W88" s="91">
        <v>0</v>
      </c>
      <c r="X88" s="91">
        <v>0</v>
      </c>
      <c r="Y88" s="91">
        <v>1</v>
      </c>
      <c r="Z88" s="13">
        <v>0</v>
      </c>
      <c r="AA88" s="13">
        <v>0</v>
      </c>
      <c r="AB88" s="13">
        <v>0</v>
      </c>
    </row>
    <row r="89" spans="1:28" ht="15.2" customHeight="1">
      <c r="A89" s="13" t="s">
        <v>67</v>
      </c>
      <c r="B89" s="13">
        <v>7</v>
      </c>
      <c r="C89" s="13">
        <v>88</v>
      </c>
      <c r="D89" s="90">
        <v>-0.05</v>
      </c>
      <c r="E89" s="90">
        <v>2.3331777881474572E-2</v>
      </c>
      <c r="F89" s="13">
        <v>1999</v>
      </c>
      <c r="G89" s="13">
        <v>99</v>
      </c>
      <c r="H89" s="3">
        <v>1</v>
      </c>
      <c r="I89" s="13">
        <v>0</v>
      </c>
      <c r="J89" s="13">
        <v>0</v>
      </c>
      <c r="K89" s="13">
        <v>0</v>
      </c>
      <c r="L89" s="13">
        <v>0</v>
      </c>
      <c r="M89" s="13">
        <v>1970</v>
      </c>
      <c r="N89" s="13">
        <v>70</v>
      </c>
      <c r="O89" s="13">
        <v>20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91">
        <v>0</v>
      </c>
      <c r="W89" s="91">
        <v>0</v>
      </c>
      <c r="X89" s="91">
        <v>0</v>
      </c>
      <c r="Y89" s="91">
        <v>1</v>
      </c>
      <c r="Z89" s="13">
        <v>0</v>
      </c>
      <c r="AA89" s="13">
        <v>0</v>
      </c>
      <c r="AB89" s="13">
        <v>0</v>
      </c>
    </row>
    <row r="90" spans="1:28" ht="15.2" customHeight="1">
      <c r="A90" s="13" t="s">
        <v>67</v>
      </c>
      <c r="B90" s="13">
        <v>7</v>
      </c>
      <c r="C90" s="13">
        <v>89</v>
      </c>
      <c r="D90" s="90">
        <v>-0.08</v>
      </c>
      <c r="E90" s="90">
        <v>2.357100766057749E-2</v>
      </c>
      <c r="F90" s="13">
        <v>1999</v>
      </c>
      <c r="G90" s="13">
        <v>99</v>
      </c>
      <c r="H90" s="3">
        <v>1</v>
      </c>
      <c r="I90" s="13">
        <v>0</v>
      </c>
      <c r="J90" s="13">
        <v>0</v>
      </c>
      <c r="K90" s="13">
        <v>0</v>
      </c>
      <c r="L90" s="13">
        <v>0</v>
      </c>
      <c r="M90" s="13">
        <v>1970</v>
      </c>
      <c r="N90" s="13">
        <v>70</v>
      </c>
      <c r="O90" s="13">
        <v>20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91">
        <v>0</v>
      </c>
      <c r="W90" s="91">
        <v>0</v>
      </c>
      <c r="X90" s="91">
        <v>0</v>
      </c>
      <c r="Y90" s="91">
        <v>1</v>
      </c>
      <c r="Z90" s="13">
        <v>0</v>
      </c>
      <c r="AA90" s="13">
        <v>0</v>
      </c>
      <c r="AB90" s="13">
        <v>0</v>
      </c>
    </row>
    <row r="91" spans="1:28" ht="15.2" customHeight="1">
      <c r="A91" s="13" t="s">
        <v>67</v>
      </c>
      <c r="B91" s="13">
        <v>7</v>
      </c>
      <c r="C91" s="13">
        <v>90</v>
      </c>
      <c r="D91" s="90">
        <v>-0.05</v>
      </c>
      <c r="E91" s="90">
        <v>2.6553372278279339E-2</v>
      </c>
      <c r="F91" s="13">
        <v>1999</v>
      </c>
      <c r="G91" s="13">
        <v>99</v>
      </c>
      <c r="H91" s="3">
        <v>1</v>
      </c>
      <c r="I91" s="13">
        <v>0</v>
      </c>
      <c r="J91" s="13">
        <v>0</v>
      </c>
      <c r="K91" s="13">
        <v>0</v>
      </c>
      <c r="L91" s="13">
        <v>0</v>
      </c>
      <c r="M91" s="13">
        <v>1970</v>
      </c>
      <c r="N91" s="13">
        <v>70</v>
      </c>
      <c r="O91" s="13">
        <v>20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91">
        <v>0</v>
      </c>
      <c r="W91" s="91">
        <v>0</v>
      </c>
      <c r="X91" s="91">
        <v>0</v>
      </c>
      <c r="Y91" s="91">
        <v>1</v>
      </c>
      <c r="Z91" s="13">
        <v>0</v>
      </c>
      <c r="AA91" s="13">
        <v>0</v>
      </c>
      <c r="AB91" s="13">
        <v>0</v>
      </c>
    </row>
    <row r="92" spans="1:28" ht="15.2" customHeight="1">
      <c r="A92" s="13" t="s">
        <v>67</v>
      </c>
      <c r="B92" s="13">
        <v>7</v>
      </c>
      <c r="C92" s="13">
        <v>91</v>
      </c>
      <c r="D92" s="90">
        <v>-0.09</v>
      </c>
      <c r="E92" s="90">
        <v>2.5344973246972685E-2</v>
      </c>
      <c r="F92" s="13">
        <v>1999</v>
      </c>
      <c r="G92" s="13">
        <v>99</v>
      </c>
      <c r="H92" s="3">
        <v>1</v>
      </c>
      <c r="I92" s="13">
        <v>0</v>
      </c>
      <c r="J92" s="13">
        <v>0</v>
      </c>
      <c r="K92" s="13">
        <v>0</v>
      </c>
      <c r="L92" s="13">
        <v>0</v>
      </c>
      <c r="M92" s="13">
        <v>1970</v>
      </c>
      <c r="N92" s="13">
        <v>70</v>
      </c>
      <c r="O92" s="13">
        <v>20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91">
        <v>0</v>
      </c>
      <c r="W92" s="91">
        <v>0</v>
      </c>
      <c r="X92" s="91">
        <v>0</v>
      </c>
      <c r="Y92" s="91">
        <v>1</v>
      </c>
      <c r="Z92" s="13">
        <v>0</v>
      </c>
      <c r="AA92" s="13">
        <v>0</v>
      </c>
      <c r="AB92" s="13">
        <v>0</v>
      </c>
    </row>
    <row r="93" spans="1:28" ht="15.2" customHeight="1">
      <c r="A93" s="13" t="s">
        <v>67</v>
      </c>
      <c r="B93" s="13">
        <v>7</v>
      </c>
      <c r="C93" s="13">
        <v>92</v>
      </c>
      <c r="D93" s="90">
        <v>-0.09</v>
      </c>
      <c r="E93" s="90">
        <v>2.8319697923222149E-2</v>
      </c>
      <c r="F93" s="13">
        <v>1999</v>
      </c>
      <c r="G93" s="13">
        <v>99</v>
      </c>
      <c r="H93" s="3">
        <v>1</v>
      </c>
      <c r="I93" s="13">
        <v>0</v>
      </c>
      <c r="J93" s="13">
        <v>0</v>
      </c>
      <c r="K93" s="13">
        <v>0</v>
      </c>
      <c r="L93" s="13">
        <v>0</v>
      </c>
      <c r="M93" s="13">
        <v>1970</v>
      </c>
      <c r="N93" s="13">
        <v>70</v>
      </c>
      <c r="O93" s="13">
        <v>20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91">
        <v>0</v>
      </c>
      <c r="W93" s="91">
        <v>0</v>
      </c>
      <c r="X93" s="91">
        <v>0</v>
      </c>
      <c r="Y93" s="91">
        <v>1</v>
      </c>
      <c r="Z93" s="13">
        <v>0</v>
      </c>
      <c r="AA93" s="13">
        <v>0</v>
      </c>
      <c r="AB93" s="13">
        <v>0</v>
      </c>
    </row>
    <row r="94" spans="1:28" ht="15.2" customHeight="1">
      <c r="A94" s="13" t="s">
        <v>67</v>
      </c>
      <c r="B94" s="13">
        <v>7</v>
      </c>
      <c r="C94" s="13">
        <v>93</v>
      </c>
      <c r="D94" s="90">
        <v>-0.06</v>
      </c>
      <c r="E94" s="90">
        <v>2.2181146025878E-2</v>
      </c>
      <c r="F94" s="13">
        <v>1999</v>
      </c>
      <c r="G94" s="13">
        <v>99</v>
      </c>
      <c r="H94" s="3">
        <v>1</v>
      </c>
      <c r="I94" s="13">
        <v>0</v>
      </c>
      <c r="J94" s="13">
        <v>0</v>
      </c>
      <c r="K94" s="13">
        <v>0</v>
      </c>
      <c r="L94" s="13">
        <v>0</v>
      </c>
      <c r="M94" s="13">
        <v>1970</v>
      </c>
      <c r="N94" s="13">
        <v>70</v>
      </c>
      <c r="O94" s="13">
        <v>20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91">
        <v>0</v>
      </c>
      <c r="W94" s="91">
        <v>0</v>
      </c>
      <c r="X94" s="91">
        <v>0</v>
      </c>
      <c r="Y94" s="91">
        <v>1</v>
      </c>
      <c r="Z94" s="13">
        <v>0</v>
      </c>
      <c r="AA94" s="13">
        <v>0</v>
      </c>
      <c r="AB94" s="13">
        <v>0</v>
      </c>
    </row>
    <row r="95" spans="1:28" ht="15.2" customHeight="1">
      <c r="A95" s="13" t="s">
        <v>67</v>
      </c>
      <c r="B95" s="13">
        <v>7</v>
      </c>
      <c r="C95" s="13">
        <v>94</v>
      </c>
      <c r="D95" s="90">
        <v>-0.05</v>
      </c>
      <c r="E95" s="90">
        <v>2.3299161230195715E-2</v>
      </c>
      <c r="F95" s="13">
        <v>1999</v>
      </c>
      <c r="G95" s="13">
        <v>99</v>
      </c>
      <c r="H95" s="3">
        <v>1</v>
      </c>
      <c r="I95" s="13">
        <v>0</v>
      </c>
      <c r="J95" s="13">
        <v>0</v>
      </c>
      <c r="K95" s="13">
        <v>0</v>
      </c>
      <c r="L95" s="13">
        <v>0</v>
      </c>
      <c r="M95" s="13">
        <v>1970</v>
      </c>
      <c r="N95" s="13">
        <v>70</v>
      </c>
      <c r="O95" s="13">
        <v>20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91">
        <v>0</v>
      </c>
      <c r="W95" s="91">
        <v>0</v>
      </c>
      <c r="X95" s="91">
        <v>0</v>
      </c>
      <c r="Y95" s="91">
        <v>1</v>
      </c>
      <c r="Z95" s="13">
        <v>0</v>
      </c>
      <c r="AA95" s="13">
        <v>0</v>
      </c>
      <c r="AB95" s="13">
        <v>0</v>
      </c>
    </row>
    <row r="96" spans="1:28" ht="15.2" customHeight="1">
      <c r="A96" s="13" t="s">
        <v>68</v>
      </c>
      <c r="B96" s="13">
        <v>8</v>
      </c>
      <c r="C96" s="13">
        <v>95</v>
      </c>
      <c r="D96" s="90">
        <v>0.36</v>
      </c>
      <c r="E96" s="90">
        <v>0.15</v>
      </c>
      <c r="F96" s="13">
        <v>2000</v>
      </c>
      <c r="G96" s="13">
        <v>100</v>
      </c>
      <c r="H96" s="3">
        <v>0</v>
      </c>
      <c r="I96" s="13">
        <v>1</v>
      </c>
      <c r="J96" s="13">
        <v>1</v>
      </c>
      <c r="K96" s="13">
        <v>0</v>
      </c>
      <c r="L96" s="13">
        <v>0</v>
      </c>
      <c r="M96" s="13">
        <v>1965</v>
      </c>
      <c r="N96" s="13">
        <v>65</v>
      </c>
      <c r="O96" s="13">
        <v>5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91">
        <v>0</v>
      </c>
      <c r="W96" s="91">
        <v>0</v>
      </c>
      <c r="X96" s="91">
        <v>0</v>
      </c>
      <c r="Y96" s="91">
        <v>1</v>
      </c>
      <c r="Z96" s="13">
        <v>0</v>
      </c>
      <c r="AA96" s="13">
        <v>0</v>
      </c>
      <c r="AB96" s="13">
        <v>0</v>
      </c>
    </row>
    <row r="97" spans="1:28" ht="15.2" customHeight="1">
      <c r="A97" s="13" t="s">
        <v>68</v>
      </c>
      <c r="B97" s="13">
        <v>8</v>
      </c>
      <c r="C97" s="13">
        <v>96</v>
      </c>
      <c r="D97" s="90">
        <v>0.13</v>
      </c>
      <c r="E97" s="90">
        <v>0.06</v>
      </c>
      <c r="F97" s="13">
        <v>2000</v>
      </c>
      <c r="G97" s="13">
        <v>100</v>
      </c>
      <c r="H97" s="3">
        <v>0</v>
      </c>
      <c r="I97" s="13">
        <v>1</v>
      </c>
      <c r="J97" s="13">
        <v>0</v>
      </c>
      <c r="K97" s="13">
        <v>1</v>
      </c>
      <c r="L97" s="13">
        <v>0</v>
      </c>
      <c r="M97" s="13">
        <v>1965</v>
      </c>
      <c r="N97" s="13">
        <v>65</v>
      </c>
      <c r="O97" s="13">
        <v>5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91">
        <v>0</v>
      </c>
      <c r="W97" s="91">
        <v>0</v>
      </c>
      <c r="X97" s="91">
        <v>0</v>
      </c>
      <c r="Y97" s="91">
        <v>1</v>
      </c>
      <c r="Z97" s="13">
        <v>0</v>
      </c>
      <c r="AA97" s="13">
        <v>0</v>
      </c>
      <c r="AB97" s="13">
        <v>0</v>
      </c>
    </row>
    <row r="98" spans="1:28" ht="15.2" customHeight="1">
      <c r="A98" s="13" t="s">
        <v>68</v>
      </c>
      <c r="B98" s="13">
        <v>8</v>
      </c>
      <c r="C98" s="13">
        <v>97</v>
      </c>
      <c r="D98" s="90">
        <v>0.16</v>
      </c>
      <c r="E98" s="90">
        <v>0.02</v>
      </c>
      <c r="F98" s="13">
        <v>2000</v>
      </c>
      <c r="G98" s="13">
        <v>100</v>
      </c>
      <c r="H98" s="3">
        <v>0</v>
      </c>
      <c r="I98" s="13">
        <v>1</v>
      </c>
      <c r="J98" s="13">
        <v>0</v>
      </c>
      <c r="K98" s="13">
        <v>0</v>
      </c>
      <c r="L98" s="13">
        <v>0</v>
      </c>
      <c r="M98" s="13">
        <v>1970</v>
      </c>
      <c r="N98" s="13">
        <v>70</v>
      </c>
      <c r="O98" s="13">
        <v>5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91">
        <v>0</v>
      </c>
      <c r="W98" s="91">
        <v>1</v>
      </c>
      <c r="X98" s="91">
        <v>0</v>
      </c>
      <c r="Y98" s="91">
        <v>0</v>
      </c>
      <c r="Z98" s="13">
        <v>0</v>
      </c>
      <c r="AA98" s="13">
        <v>0</v>
      </c>
      <c r="AB98" s="13">
        <v>0</v>
      </c>
    </row>
    <row r="99" spans="1:28" ht="15.2" customHeight="1">
      <c r="A99" s="13" t="s">
        <v>68</v>
      </c>
      <c r="B99" s="13">
        <v>8</v>
      </c>
      <c r="C99" s="13">
        <v>98</v>
      </c>
      <c r="D99" s="90">
        <v>0.13</v>
      </c>
      <c r="E99" s="90">
        <v>0.06</v>
      </c>
      <c r="F99" s="13">
        <v>2000</v>
      </c>
      <c r="G99" s="13">
        <v>100</v>
      </c>
      <c r="H99" s="3">
        <v>0</v>
      </c>
      <c r="I99" s="13">
        <v>1</v>
      </c>
      <c r="J99" s="13">
        <v>0</v>
      </c>
      <c r="K99" s="13">
        <v>0</v>
      </c>
      <c r="L99" s="13">
        <v>1</v>
      </c>
      <c r="M99" s="13">
        <v>1970</v>
      </c>
      <c r="N99" s="13">
        <v>70</v>
      </c>
      <c r="O99" s="13">
        <v>5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91">
        <v>0</v>
      </c>
      <c r="W99" s="91">
        <v>0</v>
      </c>
      <c r="X99" s="91">
        <v>0</v>
      </c>
      <c r="Y99" s="91">
        <v>1</v>
      </c>
      <c r="Z99" s="13">
        <v>0</v>
      </c>
      <c r="AA99" s="13">
        <v>0</v>
      </c>
      <c r="AB99" s="13">
        <v>0</v>
      </c>
    </row>
    <row r="100" spans="1:28" ht="15.2" customHeight="1">
      <c r="A100" s="13" t="s">
        <v>68</v>
      </c>
      <c r="B100" s="13">
        <v>8</v>
      </c>
      <c r="C100" s="13">
        <v>99</v>
      </c>
      <c r="D100" s="90">
        <v>0.13</v>
      </c>
      <c r="E100" s="90">
        <v>0.11</v>
      </c>
      <c r="F100" s="13">
        <v>2000</v>
      </c>
      <c r="G100" s="13">
        <v>100</v>
      </c>
      <c r="H100" s="3">
        <v>0</v>
      </c>
      <c r="I100" s="13">
        <v>1</v>
      </c>
      <c r="J100" s="13">
        <v>1</v>
      </c>
      <c r="K100" s="13">
        <v>0</v>
      </c>
      <c r="L100" s="13">
        <v>0</v>
      </c>
      <c r="M100" s="13">
        <v>1965</v>
      </c>
      <c r="N100" s="13">
        <v>65</v>
      </c>
      <c r="O100" s="13">
        <v>5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91">
        <v>0</v>
      </c>
      <c r="W100" s="91">
        <v>0</v>
      </c>
      <c r="X100" s="91">
        <v>0</v>
      </c>
      <c r="Y100" s="91">
        <v>1</v>
      </c>
      <c r="Z100" s="13">
        <v>0</v>
      </c>
      <c r="AA100" s="13">
        <v>0</v>
      </c>
      <c r="AB100" s="13">
        <v>0</v>
      </c>
    </row>
    <row r="101" spans="1:28" ht="15.2" customHeight="1">
      <c r="A101" s="13" t="s">
        <v>68</v>
      </c>
      <c r="B101" s="13">
        <v>8</v>
      </c>
      <c r="C101" s="13">
        <v>100</v>
      </c>
      <c r="D101" s="90">
        <v>-0.05</v>
      </c>
      <c r="E101" s="90">
        <v>0.02</v>
      </c>
      <c r="F101" s="13">
        <v>2000</v>
      </c>
      <c r="G101" s="13">
        <v>100</v>
      </c>
      <c r="H101" s="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1970</v>
      </c>
      <c r="N101" s="13">
        <v>70</v>
      </c>
      <c r="O101" s="13">
        <v>25</v>
      </c>
      <c r="P101" s="13">
        <v>0</v>
      </c>
      <c r="Q101" s="13">
        <v>0</v>
      </c>
      <c r="R101" s="13">
        <v>0</v>
      </c>
      <c r="S101" s="13">
        <v>0</v>
      </c>
      <c r="T101" s="13">
        <v>1</v>
      </c>
      <c r="U101" s="13">
        <v>0</v>
      </c>
      <c r="V101" s="91">
        <v>0</v>
      </c>
      <c r="W101" s="91">
        <v>1</v>
      </c>
      <c r="X101" s="91">
        <v>0</v>
      </c>
      <c r="Y101" s="91">
        <v>0</v>
      </c>
      <c r="Z101" s="13">
        <v>0</v>
      </c>
      <c r="AA101" s="13">
        <v>0</v>
      </c>
      <c r="AB101" s="13">
        <v>0</v>
      </c>
    </row>
    <row r="102" spans="1:28" ht="15.2" customHeight="1">
      <c r="A102" s="13" t="s">
        <v>68</v>
      </c>
      <c r="B102" s="13">
        <v>8</v>
      </c>
      <c r="C102" s="13">
        <v>101</v>
      </c>
      <c r="D102" s="90">
        <v>-0.05</v>
      </c>
      <c r="E102" s="90">
        <v>0.03</v>
      </c>
      <c r="F102" s="13">
        <v>2000</v>
      </c>
      <c r="G102" s="13">
        <v>100</v>
      </c>
      <c r="H102" s="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1970</v>
      </c>
      <c r="N102" s="13">
        <v>70</v>
      </c>
      <c r="O102" s="13">
        <v>25</v>
      </c>
      <c r="P102" s="13">
        <v>0</v>
      </c>
      <c r="Q102" s="13">
        <v>0</v>
      </c>
      <c r="R102" s="13">
        <v>0</v>
      </c>
      <c r="S102" s="13">
        <v>0</v>
      </c>
      <c r="T102" s="13">
        <v>1</v>
      </c>
      <c r="U102" s="13">
        <v>0</v>
      </c>
      <c r="V102" s="91">
        <v>0</v>
      </c>
      <c r="W102" s="91">
        <v>1</v>
      </c>
      <c r="X102" s="91">
        <v>0</v>
      </c>
      <c r="Y102" s="91">
        <v>0</v>
      </c>
      <c r="Z102" s="13">
        <v>0</v>
      </c>
      <c r="AA102" s="13">
        <v>0</v>
      </c>
      <c r="AB102" s="13">
        <v>0</v>
      </c>
    </row>
    <row r="103" spans="1:28" ht="15.2" customHeight="1">
      <c r="A103" s="13" t="s">
        <v>68</v>
      </c>
      <c r="B103" s="13">
        <v>8</v>
      </c>
      <c r="C103" s="13">
        <v>102</v>
      </c>
      <c r="D103" s="90">
        <v>-0.05</v>
      </c>
      <c r="E103" s="90">
        <v>0.03</v>
      </c>
      <c r="F103" s="13">
        <v>2000</v>
      </c>
      <c r="G103" s="13">
        <v>100</v>
      </c>
      <c r="H103" s="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1970</v>
      </c>
      <c r="N103" s="13">
        <v>70</v>
      </c>
      <c r="O103" s="13">
        <v>25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91">
        <v>0</v>
      </c>
      <c r="W103" s="91">
        <v>1</v>
      </c>
      <c r="X103" s="91">
        <v>0</v>
      </c>
      <c r="Y103" s="91">
        <v>0</v>
      </c>
      <c r="Z103" s="13">
        <v>0</v>
      </c>
      <c r="AA103" s="13">
        <v>0</v>
      </c>
      <c r="AB103" s="13">
        <v>0</v>
      </c>
    </row>
    <row r="104" spans="1:28" ht="15.2" customHeight="1">
      <c r="A104" s="13" t="s">
        <v>68</v>
      </c>
      <c r="B104" s="13">
        <v>8</v>
      </c>
      <c r="C104" s="13">
        <v>103</v>
      </c>
      <c r="D104" s="90">
        <v>0.02</v>
      </c>
      <c r="E104" s="90">
        <v>0.03</v>
      </c>
      <c r="F104" s="13">
        <v>2000</v>
      </c>
      <c r="G104" s="13">
        <v>100</v>
      </c>
      <c r="H104" s="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1970</v>
      </c>
      <c r="N104" s="13">
        <v>70</v>
      </c>
      <c r="O104" s="13">
        <v>25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91">
        <v>0</v>
      </c>
      <c r="W104" s="91">
        <v>0</v>
      </c>
      <c r="X104" s="91">
        <v>0</v>
      </c>
      <c r="Y104" s="91">
        <v>1</v>
      </c>
      <c r="Z104" s="13">
        <v>0</v>
      </c>
      <c r="AA104" s="13">
        <v>0</v>
      </c>
      <c r="AB104" s="13">
        <v>0</v>
      </c>
    </row>
    <row r="105" spans="1:28" ht="15.2" customHeight="1">
      <c r="A105" s="13" t="s">
        <v>68</v>
      </c>
      <c r="B105" s="13">
        <v>8</v>
      </c>
      <c r="C105" s="13">
        <v>104</v>
      </c>
      <c r="D105" s="90">
        <v>-0.01</v>
      </c>
      <c r="E105" s="90">
        <v>0.01</v>
      </c>
      <c r="F105" s="13">
        <v>2000</v>
      </c>
      <c r="G105" s="13">
        <v>100</v>
      </c>
      <c r="H105" s="3">
        <v>0</v>
      </c>
      <c r="I105" s="13">
        <v>1</v>
      </c>
      <c r="J105" s="13">
        <v>0</v>
      </c>
      <c r="K105" s="13">
        <v>0</v>
      </c>
      <c r="L105" s="13">
        <v>1</v>
      </c>
      <c r="M105" s="13">
        <v>1970</v>
      </c>
      <c r="N105" s="13">
        <v>70</v>
      </c>
      <c r="O105" s="13">
        <v>5</v>
      </c>
      <c r="P105" s="13">
        <v>0</v>
      </c>
      <c r="Q105" s="13">
        <v>0</v>
      </c>
      <c r="R105" s="13">
        <v>0</v>
      </c>
      <c r="S105" s="13">
        <v>0</v>
      </c>
      <c r="T105" s="13">
        <v>1</v>
      </c>
      <c r="U105" s="13">
        <v>0</v>
      </c>
      <c r="V105" s="91">
        <v>0</v>
      </c>
      <c r="W105" s="91">
        <v>0</v>
      </c>
      <c r="X105" s="91">
        <v>0</v>
      </c>
      <c r="Y105" s="91">
        <v>1</v>
      </c>
      <c r="Z105" s="13">
        <v>0</v>
      </c>
      <c r="AA105" s="13">
        <v>0</v>
      </c>
      <c r="AB105" s="13">
        <v>0</v>
      </c>
    </row>
    <row r="106" spans="1:28" ht="15.2" customHeight="1">
      <c r="A106" s="13" t="s">
        <v>363</v>
      </c>
      <c r="B106" s="13">
        <v>9</v>
      </c>
      <c r="C106" s="13">
        <v>105</v>
      </c>
      <c r="D106" s="90">
        <v>-0.04</v>
      </c>
      <c r="E106" s="90">
        <v>1.4084507042253521E-2</v>
      </c>
      <c r="F106" s="13">
        <v>2003</v>
      </c>
      <c r="G106" s="13">
        <v>103</v>
      </c>
      <c r="H106" s="3">
        <v>0</v>
      </c>
      <c r="I106" s="13">
        <v>0</v>
      </c>
      <c r="J106" s="13">
        <v>0</v>
      </c>
      <c r="K106" s="13">
        <v>0</v>
      </c>
      <c r="L106" s="13">
        <v>1</v>
      </c>
      <c r="M106" s="13">
        <v>1965</v>
      </c>
      <c r="N106" s="13">
        <v>65</v>
      </c>
      <c r="O106" s="13">
        <v>33</v>
      </c>
      <c r="P106" s="13">
        <v>0</v>
      </c>
      <c r="Q106" s="13">
        <v>0</v>
      </c>
      <c r="R106" s="13">
        <v>0</v>
      </c>
      <c r="S106" s="13">
        <v>1</v>
      </c>
      <c r="T106" s="13">
        <v>0</v>
      </c>
      <c r="U106" s="13">
        <v>1</v>
      </c>
      <c r="V106" s="91">
        <v>0</v>
      </c>
      <c r="W106" s="91">
        <v>0</v>
      </c>
      <c r="X106" s="91">
        <v>0</v>
      </c>
      <c r="Y106" s="91">
        <v>1</v>
      </c>
      <c r="Z106" s="13">
        <v>0</v>
      </c>
      <c r="AA106" s="13">
        <v>0</v>
      </c>
      <c r="AB106" s="13">
        <v>1</v>
      </c>
    </row>
    <row r="107" spans="1:28" ht="15.2" customHeight="1">
      <c r="A107" s="13" t="s">
        <v>240</v>
      </c>
      <c r="B107" s="13">
        <v>10</v>
      </c>
      <c r="C107" s="13">
        <v>106</v>
      </c>
      <c r="D107" s="90">
        <v>-8.7999999999999995E-2</v>
      </c>
      <c r="E107" s="90">
        <v>2.5000000000000001E-2</v>
      </c>
      <c r="F107" s="13">
        <v>2002</v>
      </c>
      <c r="G107" s="13">
        <v>102</v>
      </c>
      <c r="H107" s="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1970</v>
      </c>
      <c r="N107" s="13">
        <v>70</v>
      </c>
      <c r="O107" s="13">
        <v>22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91">
        <v>0</v>
      </c>
      <c r="W107" s="91">
        <v>0</v>
      </c>
      <c r="X107" s="91">
        <v>0</v>
      </c>
      <c r="Y107" s="91">
        <v>0</v>
      </c>
      <c r="Z107" s="13">
        <v>0</v>
      </c>
      <c r="AA107" s="13">
        <v>0</v>
      </c>
      <c r="AB107" s="13">
        <v>0</v>
      </c>
    </row>
    <row r="108" spans="1:28" ht="15.2" customHeight="1">
      <c r="A108" s="13" t="s">
        <v>240</v>
      </c>
      <c r="B108" s="13">
        <v>10</v>
      </c>
      <c r="C108" s="13">
        <v>107</v>
      </c>
      <c r="D108" s="90">
        <v>-4.5999999999999999E-2</v>
      </c>
      <c r="E108" s="90">
        <v>0.03</v>
      </c>
      <c r="F108" s="13">
        <v>2002</v>
      </c>
      <c r="G108" s="13">
        <v>102</v>
      </c>
      <c r="H108" s="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1970</v>
      </c>
      <c r="N108" s="13">
        <v>70</v>
      </c>
      <c r="O108" s="13">
        <v>22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91">
        <v>0</v>
      </c>
      <c r="W108" s="91">
        <v>1</v>
      </c>
      <c r="X108" s="91">
        <v>0</v>
      </c>
      <c r="Y108" s="91">
        <v>0</v>
      </c>
      <c r="Z108" s="13">
        <v>0</v>
      </c>
      <c r="AA108" s="13">
        <v>0</v>
      </c>
      <c r="AB108" s="13">
        <v>0</v>
      </c>
    </row>
    <row r="109" spans="1:28" ht="15.2" customHeight="1">
      <c r="A109" s="13" t="s">
        <v>243</v>
      </c>
      <c r="B109" s="13">
        <v>11</v>
      </c>
      <c r="C109" s="13">
        <v>108</v>
      </c>
      <c r="D109" s="90">
        <v>-3.7600000000000001E-2</v>
      </c>
      <c r="E109" s="90">
        <v>2.0512820512820513E-2</v>
      </c>
      <c r="F109" s="13">
        <v>1999</v>
      </c>
      <c r="G109" s="13">
        <v>99</v>
      </c>
      <c r="H109" s="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1960</v>
      </c>
      <c r="N109" s="13">
        <v>60</v>
      </c>
      <c r="O109" s="13">
        <v>25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91">
        <v>1</v>
      </c>
      <c r="W109" s="91">
        <v>0</v>
      </c>
      <c r="X109" s="91">
        <v>0</v>
      </c>
      <c r="Y109" s="91">
        <v>1</v>
      </c>
      <c r="Z109" s="13">
        <v>0</v>
      </c>
      <c r="AA109" s="13">
        <v>0</v>
      </c>
      <c r="AB109" s="13">
        <v>0</v>
      </c>
    </row>
    <row r="110" spans="1:28" ht="15.2" customHeight="1">
      <c r="A110" s="13" t="s">
        <v>243</v>
      </c>
      <c r="B110" s="13">
        <v>11</v>
      </c>
      <c r="C110" s="13">
        <v>109</v>
      </c>
      <c r="D110" s="90">
        <v>-8.4099999999999994E-2</v>
      </c>
      <c r="E110" s="90">
        <v>3.1616541353383452E-2</v>
      </c>
      <c r="F110" s="13">
        <v>1999</v>
      </c>
      <c r="G110" s="13">
        <v>99</v>
      </c>
      <c r="H110" s="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1960</v>
      </c>
      <c r="N110" s="13">
        <v>60</v>
      </c>
      <c r="O110" s="13">
        <v>25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91">
        <v>1</v>
      </c>
      <c r="W110" s="91">
        <v>0</v>
      </c>
      <c r="X110" s="91">
        <v>0</v>
      </c>
      <c r="Y110" s="91">
        <v>1</v>
      </c>
      <c r="Z110" s="13">
        <v>0</v>
      </c>
      <c r="AA110" s="13">
        <v>0</v>
      </c>
      <c r="AB110" s="13">
        <v>0</v>
      </c>
    </row>
    <row r="111" spans="1:28" ht="15.2" customHeight="1">
      <c r="A111" s="13" t="s">
        <v>243</v>
      </c>
      <c r="B111" s="13">
        <v>11</v>
      </c>
      <c r="C111" s="13">
        <v>110</v>
      </c>
      <c r="D111" s="90">
        <v>-1.0999999999999999E-2</v>
      </c>
      <c r="E111" s="90">
        <v>2.8571428571428571E-2</v>
      </c>
      <c r="F111" s="13">
        <v>1999</v>
      </c>
      <c r="G111" s="13">
        <v>99</v>
      </c>
      <c r="H111" s="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1960</v>
      </c>
      <c r="N111" s="13">
        <v>60</v>
      </c>
      <c r="O111" s="13">
        <v>25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91">
        <v>1</v>
      </c>
      <c r="W111" s="91">
        <v>0</v>
      </c>
      <c r="X111" s="91">
        <v>0</v>
      </c>
      <c r="Y111" s="91">
        <v>0</v>
      </c>
      <c r="Z111" s="13">
        <v>0</v>
      </c>
      <c r="AA111" s="13">
        <v>0</v>
      </c>
      <c r="AB111" s="13">
        <v>0</v>
      </c>
    </row>
    <row r="112" spans="1:28" ht="15.2" customHeight="1">
      <c r="A112" s="13" t="s">
        <v>245</v>
      </c>
      <c r="B112" s="13">
        <v>12</v>
      </c>
      <c r="C112" s="13">
        <v>111</v>
      </c>
      <c r="D112" s="90">
        <v>-5.6666666666666671E-2</v>
      </c>
      <c r="E112" s="90">
        <v>2.7243589743589747E-2</v>
      </c>
      <c r="F112" s="13">
        <v>2005</v>
      </c>
      <c r="G112" s="13">
        <v>105</v>
      </c>
      <c r="H112" s="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1960</v>
      </c>
      <c r="N112" s="13">
        <v>60</v>
      </c>
      <c r="O112" s="13">
        <v>30</v>
      </c>
      <c r="P112" s="13">
        <v>0</v>
      </c>
      <c r="Q112" s="13">
        <v>0</v>
      </c>
      <c r="R112" s="13">
        <v>0</v>
      </c>
      <c r="S112" s="13">
        <v>1</v>
      </c>
      <c r="T112" s="13">
        <v>0</v>
      </c>
      <c r="U112" s="13">
        <v>0</v>
      </c>
      <c r="V112" s="91">
        <v>0</v>
      </c>
      <c r="W112" s="91">
        <v>0</v>
      </c>
      <c r="X112" s="91">
        <v>1</v>
      </c>
      <c r="Y112" s="91">
        <v>0</v>
      </c>
      <c r="Z112" s="13">
        <v>0</v>
      </c>
      <c r="AA112" s="13">
        <v>0</v>
      </c>
      <c r="AB112" s="13">
        <v>1</v>
      </c>
    </row>
    <row r="113" spans="1:28" ht="15.2" customHeight="1">
      <c r="A113" s="13" t="s">
        <v>245</v>
      </c>
      <c r="B113" s="13">
        <v>12</v>
      </c>
      <c r="C113" s="13">
        <v>112</v>
      </c>
      <c r="D113" s="90">
        <v>-5.3333333333333337E-2</v>
      </c>
      <c r="E113" s="90">
        <v>2.7491408934707907E-2</v>
      </c>
      <c r="F113" s="13">
        <v>2005</v>
      </c>
      <c r="G113" s="13">
        <v>105</v>
      </c>
      <c r="H113" s="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1960</v>
      </c>
      <c r="N113" s="13">
        <v>60</v>
      </c>
      <c r="O113" s="13">
        <v>30</v>
      </c>
      <c r="P113" s="13">
        <v>0</v>
      </c>
      <c r="Q113" s="13">
        <v>0</v>
      </c>
      <c r="R113" s="13">
        <v>0</v>
      </c>
      <c r="S113" s="13">
        <v>1</v>
      </c>
      <c r="T113" s="13">
        <v>0</v>
      </c>
      <c r="U113" s="13">
        <v>0</v>
      </c>
      <c r="V113" s="91">
        <v>0</v>
      </c>
      <c r="W113" s="91">
        <v>0</v>
      </c>
      <c r="X113" s="91">
        <v>1</v>
      </c>
      <c r="Y113" s="91">
        <v>0</v>
      </c>
      <c r="Z113" s="13">
        <v>0</v>
      </c>
      <c r="AA113" s="13">
        <v>0</v>
      </c>
      <c r="AB113" s="13">
        <v>1</v>
      </c>
    </row>
    <row r="114" spans="1:28" ht="15.2" customHeight="1">
      <c r="A114" s="13" t="s">
        <v>245</v>
      </c>
      <c r="B114" s="13">
        <v>12</v>
      </c>
      <c r="C114" s="13">
        <v>113</v>
      </c>
      <c r="D114" s="90">
        <v>-6.6666666666666666E-2</v>
      </c>
      <c r="E114" s="90">
        <v>3.0441400304414008E-2</v>
      </c>
      <c r="F114" s="13">
        <v>2005</v>
      </c>
      <c r="G114" s="13">
        <v>105</v>
      </c>
      <c r="H114" s="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1960</v>
      </c>
      <c r="N114" s="13">
        <v>60</v>
      </c>
      <c r="O114" s="13">
        <v>30</v>
      </c>
      <c r="P114" s="13">
        <v>0</v>
      </c>
      <c r="Q114" s="13">
        <v>0</v>
      </c>
      <c r="R114" s="13">
        <v>0</v>
      </c>
      <c r="S114" s="13">
        <v>1</v>
      </c>
      <c r="T114" s="13">
        <v>0</v>
      </c>
      <c r="U114" s="13">
        <v>0</v>
      </c>
      <c r="V114" s="91">
        <v>0</v>
      </c>
      <c r="W114" s="91">
        <v>0</v>
      </c>
      <c r="X114" s="91">
        <v>1</v>
      </c>
      <c r="Y114" s="91">
        <v>0</v>
      </c>
      <c r="Z114" s="13">
        <v>0</v>
      </c>
      <c r="AA114" s="13">
        <v>0</v>
      </c>
      <c r="AB114" s="13">
        <v>1</v>
      </c>
    </row>
    <row r="115" spans="1:28" ht="15.2" customHeight="1">
      <c r="A115" s="13" t="s">
        <v>245</v>
      </c>
      <c r="B115" s="13">
        <v>12</v>
      </c>
      <c r="C115" s="13">
        <v>114</v>
      </c>
      <c r="D115" s="90">
        <v>-4.3333333333333335E-2</v>
      </c>
      <c r="E115" s="90">
        <v>8.0246913580246895E-2</v>
      </c>
      <c r="F115" s="13">
        <v>2005</v>
      </c>
      <c r="G115" s="13">
        <v>105</v>
      </c>
      <c r="H115" s="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1960</v>
      </c>
      <c r="N115" s="13">
        <v>60</v>
      </c>
      <c r="O115" s="13">
        <v>30</v>
      </c>
      <c r="P115" s="13">
        <v>0</v>
      </c>
      <c r="Q115" s="13">
        <v>0</v>
      </c>
      <c r="R115" s="13">
        <v>0</v>
      </c>
      <c r="S115" s="13">
        <v>1</v>
      </c>
      <c r="T115" s="13">
        <v>0</v>
      </c>
      <c r="U115" s="13">
        <v>0</v>
      </c>
      <c r="V115" s="91">
        <v>0</v>
      </c>
      <c r="W115" s="91">
        <v>0</v>
      </c>
      <c r="X115" s="91">
        <v>1</v>
      </c>
      <c r="Y115" s="91">
        <v>0</v>
      </c>
      <c r="Z115" s="13">
        <v>0</v>
      </c>
      <c r="AA115" s="13">
        <v>0</v>
      </c>
      <c r="AB115" s="13">
        <v>1</v>
      </c>
    </row>
    <row r="116" spans="1:28" ht="15.2" customHeight="1">
      <c r="A116" s="13" t="s">
        <v>245</v>
      </c>
      <c r="B116" s="13">
        <v>12</v>
      </c>
      <c r="C116" s="13">
        <v>115</v>
      </c>
      <c r="D116" s="90">
        <v>-6.6666666666666666E-2</v>
      </c>
      <c r="E116" s="90">
        <v>2.5348542458808621E-2</v>
      </c>
      <c r="F116" s="13">
        <v>2005</v>
      </c>
      <c r="G116" s="13">
        <v>105</v>
      </c>
      <c r="H116" s="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1960</v>
      </c>
      <c r="N116" s="13">
        <v>60</v>
      </c>
      <c r="O116" s="13">
        <v>30</v>
      </c>
      <c r="P116" s="13">
        <v>0</v>
      </c>
      <c r="Q116" s="13">
        <v>0</v>
      </c>
      <c r="R116" s="13">
        <v>0</v>
      </c>
      <c r="S116" s="13">
        <v>1</v>
      </c>
      <c r="T116" s="13">
        <v>0</v>
      </c>
      <c r="U116" s="13">
        <v>0</v>
      </c>
      <c r="V116" s="91">
        <v>0</v>
      </c>
      <c r="W116" s="91">
        <v>1</v>
      </c>
      <c r="X116" s="91">
        <v>0</v>
      </c>
      <c r="Y116" s="91">
        <v>0</v>
      </c>
      <c r="Z116" s="13">
        <v>0</v>
      </c>
      <c r="AA116" s="13">
        <v>0</v>
      </c>
      <c r="AB116" s="13">
        <v>1</v>
      </c>
    </row>
    <row r="117" spans="1:28" ht="15.2" customHeight="1">
      <c r="A117" s="13" t="s">
        <v>245</v>
      </c>
      <c r="B117" s="13">
        <v>12</v>
      </c>
      <c r="C117" s="13">
        <v>116</v>
      </c>
      <c r="D117" s="90">
        <v>-6.3333333333333325E-2</v>
      </c>
      <c r="E117" s="90">
        <v>2.5435073627844709E-2</v>
      </c>
      <c r="F117" s="13">
        <v>2005</v>
      </c>
      <c r="G117" s="13">
        <v>105</v>
      </c>
      <c r="H117" s="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1960</v>
      </c>
      <c r="N117" s="13">
        <v>60</v>
      </c>
      <c r="O117" s="13">
        <v>30</v>
      </c>
      <c r="P117" s="13">
        <v>0</v>
      </c>
      <c r="Q117" s="13">
        <v>0</v>
      </c>
      <c r="R117" s="13">
        <v>0</v>
      </c>
      <c r="S117" s="13">
        <v>1</v>
      </c>
      <c r="T117" s="13">
        <v>0</v>
      </c>
      <c r="U117" s="13">
        <v>0</v>
      </c>
      <c r="V117" s="91">
        <v>0</v>
      </c>
      <c r="W117" s="91">
        <v>1</v>
      </c>
      <c r="X117" s="91">
        <v>0</v>
      </c>
      <c r="Y117" s="91">
        <v>0</v>
      </c>
      <c r="Z117" s="13">
        <v>0</v>
      </c>
      <c r="AA117" s="13">
        <v>0</v>
      </c>
      <c r="AB117" s="13">
        <v>1</v>
      </c>
    </row>
    <row r="118" spans="1:28" ht="15.2" customHeight="1">
      <c r="A118" s="13" t="s">
        <v>245</v>
      </c>
      <c r="B118" s="13">
        <v>12</v>
      </c>
      <c r="C118" s="13">
        <v>117</v>
      </c>
      <c r="D118" s="90">
        <v>-7.333333333333332E-2</v>
      </c>
      <c r="E118" s="90">
        <v>2.7672955974842768E-2</v>
      </c>
      <c r="F118" s="13">
        <v>2005</v>
      </c>
      <c r="G118" s="13">
        <v>105</v>
      </c>
      <c r="H118" s="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1960</v>
      </c>
      <c r="N118" s="13">
        <v>60</v>
      </c>
      <c r="O118" s="13">
        <v>30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0</v>
      </c>
      <c r="V118" s="91">
        <v>0</v>
      </c>
      <c r="W118" s="91">
        <v>1</v>
      </c>
      <c r="X118" s="91">
        <v>0</v>
      </c>
      <c r="Y118" s="91">
        <v>0</v>
      </c>
      <c r="Z118" s="13">
        <v>0</v>
      </c>
      <c r="AA118" s="13">
        <v>0</v>
      </c>
      <c r="AB118" s="13">
        <v>1</v>
      </c>
    </row>
    <row r="119" spans="1:28" ht="15.2" customHeight="1">
      <c r="A119" s="13" t="s">
        <v>245</v>
      </c>
      <c r="B119" s="13">
        <v>12</v>
      </c>
      <c r="C119" s="13">
        <v>118</v>
      </c>
      <c r="D119" s="90">
        <v>-3.666666666666666E-2</v>
      </c>
      <c r="E119" s="90">
        <v>7.0512820512820498E-2</v>
      </c>
      <c r="F119" s="13">
        <v>2005</v>
      </c>
      <c r="G119" s="13">
        <v>105</v>
      </c>
      <c r="H119" s="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1960</v>
      </c>
      <c r="N119" s="13">
        <v>60</v>
      </c>
      <c r="O119" s="13">
        <v>30</v>
      </c>
      <c r="P119" s="13">
        <v>0</v>
      </c>
      <c r="Q119" s="13">
        <v>0</v>
      </c>
      <c r="R119" s="13">
        <v>0</v>
      </c>
      <c r="S119" s="13">
        <v>1</v>
      </c>
      <c r="T119" s="13">
        <v>0</v>
      </c>
      <c r="U119" s="13">
        <v>0</v>
      </c>
      <c r="V119" s="91">
        <v>0</v>
      </c>
      <c r="W119" s="91">
        <v>1</v>
      </c>
      <c r="X119" s="91">
        <v>0</v>
      </c>
      <c r="Y119" s="91">
        <v>0</v>
      </c>
      <c r="Z119" s="13">
        <v>0</v>
      </c>
      <c r="AA119" s="13">
        <v>0</v>
      </c>
      <c r="AB119" s="13">
        <v>1</v>
      </c>
    </row>
    <row r="120" spans="1:28" ht="15.2" customHeight="1">
      <c r="A120" s="13" t="s">
        <v>245</v>
      </c>
      <c r="B120" s="13">
        <v>12</v>
      </c>
      <c r="C120" s="13">
        <v>119</v>
      </c>
      <c r="D120" s="90">
        <v>-0.45</v>
      </c>
      <c r="E120" s="90">
        <v>0.25280898876404495</v>
      </c>
      <c r="F120" s="13">
        <v>2005</v>
      </c>
      <c r="G120" s="13">
        <v>105</v>
      </c>
      <c r="H120" s="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1960</v>
      </c>
      <c r="N120" s="13">
        <v>60</v>
      </c>
      <c r="O120" s="13">
        <v>30</v>
      </c>
      <c r="P120" s="13">
        <v>0</v>
      </c>
      <c r="Q120" s="13">
        <v>0</v>
      </c>
      <c r="R120" s="13">
        <v>0</v>
      </c>
      <c r="S120" s="13">
        <v>1</v>
      </c>
      <c r="T120" s="13">
        <v>0</v>
      </c>
      <c r="U120" s="13">
        <v>0</v>
      </c>
      <c r="V120" s="91">
        <v>0</v>
      </c>
      <c r="W120" s="91">
        <v>0</v>
      </c>
      <c r="X120" s="91">
        <v>0</v>
      </c>
      <c r="Y120" s="91">
        <v>0</v>
      </c>
      <c r="Z120" s="13">
        <v>0</v>
      </c>
      <c r="AA120" s="13">
        <v>0</v>
      </c>
      <c r="AB120" s="13">
        <v>1</v>
      </c>
    </row>
    <row r="121" spans="1:28" ht="15.2" customHeight="1">
      <c r="A121" s="13" t="s">
        <v>245</v>
      </c>
      <c r="B121" s="13">
        <v>12</v>
      </c>
      <c r="C121" s="13">
        <v>120</v>
      </c>
      <c r="D121" s="90">
        <v>-4.3333333333333335E-2</v>
      </c>
      <c r="E121" s="90">
        <v>2.5048169556840076E-2</v>
      </c>
      <c r="F121" s="13">
        <v>2005</v>
      </c>
      <c r="G121" s="13">
        <v>105</v>
      </c>
      <c r="H121" s="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1960</v>
      </c>
      <c r="N121" s="13">
        <v>60</v>
      </c>
      <c r="O121" s="13">
        <v>30</v>
      </c>
      <c r="P121" s="13">
        <v>0</v>
      </c>
      <c r="Q121" s="13">
        <v>0</v>
      </c>
      <c r="R121" s="13">
        <v>0</v>
      </c>
      <c r="S121" s="13">
        <v>1</v>
      </c>
      <c r="T121" s="13">
        <v>0</v>
      </c>
      <c r="U121" s="13">
        <v>0</v>
      </c>
      <c r="V121" s="91">
        <v>0</v>
      </c>
      <c r="W121" s="91">
        <v>0</v>
      </c>
      <c r="X121" s="91">
        <v>0</v>
      </c>
      <c r="Y121" s="91">
        <v>0</v>
      </c>
      <c r="Z121" s="13">
        <v>0</v>
      </c>
      <c r="AA121" s="13">
        <v>0</v>
      </c>
      <c r="AB121" s="13">
        <v>1</v>
      </c>
    </row>
    <row r="122" spans="1:28" ht="15.2" customHeight="1">
      <c r="A122" s="13" t="s">
        <v>245</v>
      </c>
      <c r="B122" s="13">
        <v>12</v>
      </c>
      <c r="C122" s="13">
        <v>121</v>
      </c>
      <c r="D122" s="90">
        <v>-5.1000000000000004E-2</v>
      </c>
      <c r="E122" s="90">
        <v>2.4401913875598088E-2</v>
      </c>
      <c r="F122" s="13">
        <v>2005</v>
      </c>
      <c r="G122" s="13">
        <v>105</v>
      </c>
      <c r="H122" s="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1960</v>
      </c>
      <c r="N122" s="13">
        <v>60</v>
      </c>
      <c r="O122" s="13">
        <v>30</v>
      </c>
      <c r="P122" s="13">
        <v>0</v>
      </c>
      <c r="Q122" s="13">
        <v>0</v>
      </c>
      <c r="R122" s="13">
        <v>0</v>
      </c>
      <c r="S122" s="13">
        <v>1</v>
      </c>
      <c r="T122" s="13">
        <v>0</v>
      </c>
      <c r="U122" s="13">
        <v>0</v>
      </c>
      <c r="V122" s="91">
        <v>0</v>
      </c>
      <c r="W122" s="91">
        <v>0</v>
      </c>
      <c r="X122" s="91">
        <v>0</v>
      </c>
      <c r="Y122" s="91">
        <v>0</v>
      </c>
      <c r="Z122" s="13">
        <v>0</v>
      </c>
      <c r="AA122" s="13">
        <v>0</v>
      </c>
      <c r="AB122" s="13">
        <v>1</v>
      </c>
    </row>
    <row r="123" spans="1:28" ht="15.2" customHeight="1">
      <c r="A123" s="13" t="s">
        <v>245</v>
      </c>
      <c r="B123" s="13">
        <v>12</v>
      </c>
      <c r="C123" s="13">
        <v>122</v>
      </c>
      <c r="D123" s="90">
        <v>-5.9999999999999991E-2</v>
      </c>
      <c r="E123" s="90">
        <v>2.3255813953488368E-2</v>
      </c>
      <c r="F123" s="13">
        <v>2005</v>
      </c>
      <c r="G123" s="13">
        <v>105</v>
      </c>
      <c r="H123" s="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1960</v>
      </c>
      <c r="N123" s="13">
        <v>60</v>
      </c>
      <c r="O123" s="13">
        <v>30</v>
      </c>
      <c r="P123" s="13">
        <v>0</v>
      </c>
      <c r="Q123" s="13">
        <v>0</v>
      </c>
      <c r="R123" s="13">
        <v>0</v>
      </c>
      <c r="S123" s="13">
        <v>1</v>
      </c>
      <c r="T123" s="13">
        <v>0</v>
      </c>
      <c r="U123" s="13">
        <v>0</v>
      </c>
      <c r="V123" s="91">
        <v>0</v>
      </c>
      <c r="W123" s="91">
        <v>0</v>
      </c>
      <c r="X123" s="91">
        <v>0</v>
      </c>
      <c r="Y123" s="91">
        <v>0</v>
      </c>
      <c r="Z123" s="13">
        <v>0</v>
      </c>
      <c r="AA123" s="13">
        <v>0</v>
      </c>
      <c r="AB123" s="13">
        <v>1</v>
      </c>
    </row>
    <row r="124" spans="1:28" ht="15.2" customHeight="1">
      <c r="A124" s="13" t="s">
        <v>247</v>
      </c>
      <c r="B124" s="13">
        <v>13</v>
      </c>
      <c r="C124" s="13">
        <v>123</v>
      </c>
      <c r="D124" s="90">
        <v>-4.2000000000000003E-2</v>
      </c>
      <c r="E124" s="90">
        <v>4.6666666666666669E-2</v>
      </c>
      <c r="F124" s="13">
        <v>2004</v>
      </c>
      <c r="G124" s="13">
        <v>104</v>
      </c>
      <c r="H124" s="3">
        <v>0</v>
      </c>
      <c r="I124" s="13">
        <v>1</v>
      </c>
      <c r="J124" s="13">
        <v>0</v>
      </c>
      <c r="K124" s="13">
        <v>0</v>
      </c>
      <c r="L124" s="13">
        <v>0</v>
      </c>
      <c r="M124" s="13">
        <v>1960</v>
      </c>
      <c r="N124" s="13">
        <v>60</v>
      </c>
      <c r="O124" s="13">
        <v>5</v>
      </c>
      <c r="P124" s="13">
        <v>0</v>
      </c>
      <c r="Q124" s="13">
        <v>0</v>
      </c>
      <c r="R124" s="13">
        <v>1</v>
      </c>
      <c r="S124" s="13">
        <v>1</v>
      </c>
      <c r="T124" s="13">
        <v>0</v>
      </c>
      <c r="U124" s="13">
        <v>0</v>
      </c>
      <c r="V124" s="91">
        <v>0</v>
      </c>
      <c r="W124" s="91">
        <v>0</v>
      </c>
      <c r="X124" s="91">
        <v>0</v>
      </c>
      <c r="Y124" s="91">
        <v>0</v>
      </c>
      <c r="Z124" s="13">
        <v>0</v>
      </c>
      <c r="AA124" s="13">
        <v>0</v>
      </c>
      <c r="AB124" s="13">
        <v>0</v>
      </c>
    </row>
    <row r="125" spans="1:28" ht="15.2" customHeight="1">
      <c r="A125" s="13" t="s">
        <v>247</v>
      </c>
      <c r="B125" s="13">
        <v>13</v>
      </c>
      <c r="C125" s="13">
        <v>124</v>
      </c>
      <c r="D125" s="90">
        <v>-7.9000000000000001E-2</v>
      </c>
      <c r="E125" s="90">
        <v>6.5833333333333341E-2</v>
      </c>
      <c r="F125" s="13">
        <v>2004</v>
      </c>
      <c r="G125" s="13">
        <v>104</v>
      </c>
      <c r="H125" s="3">
        <v>0</v>
      </c>
      <c r="I125" s="13">
        <v>1</v>
      </c>
      <c r="J125" s="13">
        <v>0</v>
      </c>
      <c r="K125" s="13">
        <v>0</v>
      </c>
      <c r="L125" s="13">
        <v>0</v>
      </c>
      <c r="M125" s="13">
        <v>1990</v>
      </c>
      <c r="N125" s="13">
        <v>90</v>
      </c>
      <c r="O125" s="13">
        <v>5</v>
      </c>
      <c r="P125" s="13">
        <v>0</v>
      </c>
      <c r="Q125" s="13">
        <v>0</v>
      </c>
      <c r="R125" s="13">
        <v>1</v>
      </c>
      <c r="S125" s="13">
        <v>1</v>
      </c>
      <c r="T125" s="13">
        <v>0</v>
      </c>
      <c r="U125" s="13">
        <v>0</v>
      </c>
      <c r="V125" s="91">
        <v>0</v>
      </c>
      <c r="W125" s="91">
        <v>0</v>
      </c>
      <c r="X125" s="91">
        <v>0</v>
      </c>
      <c r="Y125" s="91">
        <v>0</v>
      </c>
      <c r="Z125" s="13">
        <v>0</v>
      </c>
      <c r="AA125" s="13">
        <v>0</v>
      </c>
      <c r="AB125" s="13">
        <v>0</v>
      </c>
    </row>
    <row r="126" spans="1:28" ht="15.2" customHeight="1">
      <c r="A126" s="13" t="s">
        <v>247</v>
      </c>
      <c r="B126" s="13">
        <v>13</v>
      </c>
      <c r="C126" s="13">
        <v>125</v>
      </c>
      <c r="D126" s="90">
        <v>-0.14299999999999999</v>
      </c>
      <c r="E126" s="90">
        <v>5.7199999999999994E-2</v>
      </c>
      <c r="F126" s="13">
        <v>2004</v>
      </c>
      <c r="G126" s="13">
        <v>104</v>
      </c>
      <c r="H126" s="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1990</v>
      </c>
      <c r="N126" s="13">
        <v>90</v>
      </c>
      <c r="O126" s="13">
        <v>5</v>
      </c>
      <c r="P126" s="13">
        <v>0</v>
      </c>
      <c r="Q126" s="13">
        <v>0</v>
      </c>
      <c r="R126" s="13">
        <v>1</v>
      </c>
      <c r="S126" s="13">
        <v>1</v>
      </c>
      <c r="T126" s="13">
        <v>0</v>
      </c>
      <c r="U126" s="13">
        <v>0</v>
      </c>
      <c r="V126" s="91">
        <v>0</v>
      </c>
      <c r="W126" s="91">
        <v>0</v>
      </c>
      <c r="X126" s="91">
        <v>0</v>
      </c>
      <c r="Y126" s="91">
        <v>0</v>
      </c>
      <c r="Z126" s="13">
        <v>0</v>
      </c>
      <c r="AA126" s="13">
        <v>0</v>
      </c>
      <c r="AB126" s="13">
        <v>0</v>
      </c>
    </row>
    <row r="127" spans="1:28" ht="15.2" customHeight="1">
      <c r="A127" s="13" t="s">
        <v>247</v>
      </c>
      <c r="B127" s="13">
        <v>13</v>
      </c>
      <c r="C127" s="13">
        <v>126</v>
      </c>
      <c r="D127" s="90">
        <v>-7.0999999999999994E-2</v>
      </c>
      <c r="E127" s="90">
        <v>7.8888888888888883E-2</v>
      </c>
      <c r="F127" s="13">
        <v>2004</v>
      </c>
      <c r="G127" s="13">
        <v>104</v>
      </c>
      <c r="H127" s="3">
        <v>0</v>
      </c>
      <c r="I127" s="13">
        <v>1</v>
      </c>
      <c r="J127" s="13">
        <v>0</v>
      </c>
      <c r="K127" s="13">
        <v>0</v>
      </c>
      <c r="L127" s="13">
        <v>0</v>
      </c>
      <c r="M127" s="13">
        <v>1990</v>
      </c>
      <c r="N127" s="13">
        <v>90</v>
      </c>
      <c r="O127" s="13">
        <v>5</v>
      </c>
      <c r="P127" s="13">
        <v>0</v>
      </c>
      <c r="Q127" s="13">
        <v>0</v>
      </c>
      <c r="R127" s="13">
        <v>1</v>
      </c>
      <c r="S127" s="13">
        <v>1</v>
      </c>
      <c r="T127" s="13">
        <v>0</v>
      </c>
      <c r="U127" s="13">
        <v>0</v>
      </c>
      <c r="V127" s="91">
        <v>0</v>
      </c>
      <c r="W127" s="91">
        <v>0</v>
      </c>
      <c r="X127" s="91">
        <v>0</v>
      </c>
      <c r="Y127" s="91">
        <v>0</v>
      </c>
      <c r="Z127" s="13">
        <v>0</v>
      </c>
      <c r="AA127" s="13">
        <v>0</v>
      </c>
      <c r="AB127" s="13">
        <v>0</v>
      </c>
    </row>
    <row r="128" spans="1:28" ht="15.2" customHeight="1">
      <c r="A128" s="13" t="s">
        <v>354</v>
      </c>
      <c r="B128" s="13">
        <v>14</v>
      </c>
      <c r="C128" s="13">
        <v>127</v>
      </c>
      <c r="D128" s="90">
        <v>-5.5050000000000002E-2</v>
      </c>
      <c r="E128" s="90">
        <v>2.5628491620111729E-2</v>
      </c>
      <c r="F128" s="13">
        <v>1991</v>
      </c>
      <c r="G128" s="13">
        <v>91</v>
      </c>
      <c r="H128" s="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1960</v>
      </c>
      <c r="N128" s="13">
        <v>60</v>
      </c>
      <c r="O128" s="13">
        <v>25</v>
      </c>
      <c r="P128" s="13">
        <v>0</v>
      </c>
      <c r="Q128" s="13">
        <v>0</v>
      </c>
      <c r="R128" s="13">
        <v>0</v>
      </c>
      <c r="S128" s="13">
        <v>1</v>
      </c>
      <c r="T128" s="13">
        <v>0</v>
      </c>
      <c r="U128" s="13">
        <v>0</v>
      </c>
      <c r="V128" s="91">
        <v>0</v>
      </c>
      <c r="W128" s="91">
        <v>0</v>
      </c>
      <c r="X128" s="91">
        <v>0</v>
      </c>
      <c r="Y128" s="91">
        <v>0</v>
      </c>
      <c r="Z128" s="13">
        <v>0</v>
      </c>
      <c r="AA128" s="13">
        <v>0</v>
      </c>
      <c r="AB128" s="13">
        <v>1</v>
      </c>
    </row>
    <row r="129" spans="1:28" ht="15.2" customHeight="1">
      <c r="A129" s="13" t="s">
        <v>70</v>
      </c>
      <c r="B129" s="13">
        <v>15</v>
      </c>
      <c r="C129" s="13">
        <v>128</v>
      </c>
      <c r="D129" s="90">
        <v>-6.6000000000000003E-2</v>
      </c>
      <c r="E129" s="90">
        <v>1.9E-2</v>
      </c>
      <c r="F129" s="13">
        <v>2002</v>
      </c>
      <c r="G129" s="13">
        <v>102</v>
      </c>
      <c r="H129" s="3">
        <v>1</v>
      </c>
      <c r="I129" s="13">
        <v>0</v>
      </c>
      <c r="J129" s="13">
        <v>0</v>
      </c>
      <c r="K129" s="13">
        <v>0</v>
      </c>
      <c r="L129" s="13">
        <v>0</v>
      </c>
      <c r="M129" s="13">
        <v>1960</v>
      </c>
      <c r="N129" s="13">
        <v>60</v>
      </c>
      <c r="O129" s="13">
        <v>30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91">
        <v>1</v>
      </c>
      <c r="W129" s="91">
        <v>0</v>
      </c>
      <c r="X129" s="91">
        <v>0</v>
      </c>
      <c r="Y129" s="91">
        <v>0</v>
      </c>
      <c r="Z129" s="13">
        <v>0</v>
      </c>
      <c r="AA129" s="13">
        <v>1</v>
      </c>
      <c r="AB129" s="13">
        <v>0</v>
      </c>
    </row>
    <row r="130" spans="1:28" ht="15.2" customHeight="1">
      <c r="A130" s="13" t="s">
        <v>70</v>
      </c>
      <c r="B130" s="13">
        <v>15</v>
      </c>
      <c r="C130" s="13">
        <v>129</v>
      </c>
      <c r="D130" s="90">
        <v>-6.7000000000000004E-2</v>
      </c>
      <c r="E130" s="90">
        <v>1.7999999999999999E-2</v>
      </c>
      <c r="F130" s="13">
        <v>2002</v>
      </c>
      <c r="G130" s="13">
        <v>102</v>
      </c>
      <c r="H130" s="3">
        <v>1</v>
      </c>
      <c r="I130" s="13">
        <v>0</v>
      </c>
      <c r="J130" s="13">
        <v>0</v>
      </c>
      <c r="K130" s="13">
        <v>0</v>
      </c>
      <c r="L130" s="13">
        <v>0</v>
      </c>
      <c r="M130" s="13">
        <v>1960</v>
      </c>
      <c r="N130" s="13">
        <v>60</v>
      </c>
      <c r="O130" s="13">
        <v>30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91">
        <v>1</v>
      </c>
      <c r="W130" s="91">
        <v>0</v>
      </c>
      <c r="X130" s="91">
        <v>0</v>
      </c>
      <c r="Y130" s="91">
        <v>0</v>
      </c>
      <c r="Z130" s="13">
        <v>0</v>
      </c>
      <c r="AA130" s="13">
        <v>1</v>
      </c>
      <c r="AB130" s="13">
        <v>0</v>
      </c>
    </row>
    <row r="131" spans="1:28" ht="15.2" customHeight="1">
      <c r="A131" s="13" t="s">
        <v>70</v>
      </c>
      <c r="B131" s="13">
        <v>15</v>
      </c>
      <c r="C131" s="13">
        <v>130</v>
      </c>
      <c r="D131" s="90">
        <v>-6.5000000000000002E-2</v>
      </c>
      <c r="E131" s="90">
        <v>1.6E-2</v>
      </c>
      <c r="F131" s="13">
        <v>2002</v>
      </c>
      <c r="G131" s="13">
        <v>102</v>
      </c>
      <c r="H131" s="3">
        <v>1</v>
      </c>
      <c r="I131" s="13">
        <v>0</v>
      </c>
      <c r="J131" s="13">
        <v>0</v>
      </c>
      <c r="K131" s="13">
        <v>0</v>
      </c>
      <c r="L131" s="13">
        <v>0</v>
      </c>
      <c r="M131" s="13">
        <v>1960</v>
      </c>
      <c r="N131" s="13">
        <v>60</v>
      </c>
      <c r="O131" s="13">
        <v>30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91">
        <v>1</v>
      </c>
      <c r="W131" s="91">
        <v>0</v>
      </c>
      <c r="X131" s="91">
        <v>0</v>
      </c>
      <c r="Y131" s="91">
        <v>0</v>
      </c>
      <c r="Z131" s="13">
        <v>0</v>
      </c>
      <c r="AA131" s="13">
        <v>0</v>
      </c>
      <c r="AB131" s="13">
        <v>0</v>
      </c>
    </row>
    <row r="132" spans="1:28" ht="15.2" customHeight="1">
      <c r="A132" s="13" t="s">
        <v>70</v>
      </c>
      <c r="B132" s="13">
        <v>15</v>
      </c>
      <c r="C132" s="13">
        <v>131</v>
      </c>
      <c r="D132" s="90">
        <v>-8.6999999999999994E-2</v>
      </c>
      <c r="E132" s="90">
        <v>1.7000000000000001E-2</v>
      </c>
      <c r="F132" s="13">
        <v>2002</v>
      </c>
      <c r="G132" s="13">
        <v>102</v>
      </c>
      <c r="H132" s="3">
        <v>1</v>
      </c>
      <c r="I132" s="13">
        <v>0</v>
      </c>
      <c r="J132" s="13">
        <v>0</v>
      </c>
      <c r="K132" s="13">
        <v>0</v>
      </c>
      <c r="L132" s="13">
        <v>0</v>
      </c>
      <c r="M132" s="13">
        <v>1960</v>
      </c>
      <c r="N132" s="13">
        <v>60</v>
      </c>
      <c r="O132" s="13">
        <v>30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91">
        <v>1</v>
      </c>
      <c r="W132" s="91">
        <v>0</v>
      </c>
      <c r="X132" s="91">
        <v>0</v>
      </c>
      <c r="Y132" s="91">
        <v>0</v>
      </c>
      <c r="Z132" s="13">
        <v>0</v>
      </c>
      <c r="AA132" s="13">
        <v>0</v>
      </c>
      <c r="AB132" s="13">
        <v>0</v>
      </c>
    </row>
    <row r="133" spans="1:28" ht="15.2" customHeight="1">
      <c r="A133" s="13" t="s">
        <v>70</v>
      </c>
      <c r="B133" s="13">
        <v>15</v>
      </c>
      <c r="C133" s="13">
        <v>132</v>
      </c>
      <c r="D133" s="90">
        <v>-3.4000000000000002E-2</v>
      </c>
      <c r="E133" s="90">
        <v>4.3999999999999997E-2</v>
      </c>
      <c r="F133" s="13">
        <v>2002</v>
      </c>
      <c r="G133" s="13">
        <v>102</v>
      </c>
      <c r="H133" s="3">
        <v>1</v>
      </c>
      <c r="I133" s="13">
        <v>0</v>
      </c>
      <c r="J133" s="13">
        <v>0</v>
      </c>
      <c r="K133" s="13">
        <v>0</v>
      </c>
      <c r="L133" s="13">
        <v>0</v>
      </c>
      <c r="M133" s="13">
        <v>1960</v>
      </c>
      <c r="N133" s="13">
        <v>60</v>
      </c>
      <c r="O133" s="13">
        <v>30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91">
        <v>1</v>
      </c>
      <c r="W133" s="91">
        <v>0</v>
      </c>
      <c r="X133" s="91">
        <v>0</v>
      </c>
      <c r="Y133" s="91">
        <v>0</v>
      </c>
      <c r="Z133" s="13">
        <v>0</v>
      </c>
      <c r="AA133" s="13">
        <v>0</v>
      </c>
      <c r="AB133" s="13">
        <v>0</v>
      </c>
    </row>
    <row r="134" spans="1:28" ht="15.2" customHeight="1">
      <c r="A134" s="13" t="s">
        <v>70</v>
      </c>
      <c r="B134" s="13">
        <v>15</v>
      </c>
      <c r="C134" s="13">
        <v>133</v>
      </c>
      <c r="D134" s="90">
        <v>-4.3999999999999997E-2</v>
      </c>
      <c r="E134" s="90">
        <v>2.8000000000000001E-2</v>
      </c>
      <c r="F134" s="13">
        <v>2002</v>
      </c>
      <c r="G134" s="13">
        <v>102</v>
      </c>
      <c r="H134" s="3">
        <v>1</v>
      </c>
      <c r="I134" s="13">
        <v>0</v>
      </c>
      <c r="J134" s="13">
        <v>0</v>
      </c>
      <c r="K134" s="13">
        <v>0</v>
      </c>
      <c r="L134" s="13">
        <v>0</v>
      </c>
      <c r="M134" s="13">
        <v>1960</v>
      </c>
      <c r="N134" s="13">
        <v>60</v>
      </c>
      <c r="O134" s="13">
        <v>30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91">
        <v>1</v>
      </c>
      <c r="W134" s="91">
        <v>0</v>
      </c>
      <c r="X134" s="91">
        <v>0</v>
      </c>
      <c r="Y134" s="91">
        <v>0</v>
      </c>
      <c r="Z134" s="13">
        <v>0</v>
      </c>
      <c r="AA134" s="13">
        <v>1</v>
      </c>
      <c r="AB134" s="13">
        <v>0</v>
      </c>
    </row>
    <row r="135" spans="1:28" ht="15.2" customHeight="1">
      <c r="A135" s="13" t="s">
        <v>70</v>
      </c>
      <c r="B135" s="13">
        <v>15</v>
      </c>
      <c r="C135" s="13">
        <v>134</v>
      </c>
      <c r="D135" s="90">
        <v>-4.5999999999999999E-2</v>
      </c>
      <c r="E135" s="90">
        <v>2.5000000000000001E-2</v>
      </c>
      <c r="F135" s="13">
        <v>2002</v>
      </c>
      <c r="G135" s="13">
        <v>102</v>
      </c>
      <c r="H135" s="3">
        <v>1</v>
      </c>
      <c r="I135" s="13">
        <v>0</v>
      </c>
      <c r="J135" s="13">
        <v>0</v>
      </c>
      <c r="K135" s="13">
        <v>0</v>
      </c>
      <c r="L135" s="13">
        <v>0</v>
      </c>
      <c r="M135" s="13">
        <v>1960</v>
      </c>
      <c r="N135" s="13">
        <v>60</v>
      </c>
      <c r="O135" s="13">
        <v>30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91">
        <v>1</v>
      </c>
      <c r="W135" s="91">
        <v>0</v>
      </c>
      <c r="X135" s="91">
        <v>0</v>
      </c>
      <c r="Y135" s="91">
        <v>0</v>
      </c>
      <c r="Z135" s="13">
        <v>0</v>
      </c>
      <c r="AA135" s="13">
        <v>0</v>
      </c>
      <c r="AB135" s="13">
        <v>0</v>
      </c>
    </row>
    <row r="136" spans="1:28" ht="15.2" customHeight="1">
      <c r="A136" s="13" t="s">
        <v>70</v>
      </c>
      <c r="B136" s="13">
        <v>15</v>
      </c>
      <c r="C136" s="13">
        <v>135</v>
      </c>
      <c r="D136" s="90">
        <v>-0.15</v>
      </c>
      <c r="E136" s="90">
        <v>4.9000000000000002E-2</v>
      </c>
      <c r="F136" s="13">
        <v>2002</v>
      </c>
      <c r="G136" s="13">
        <v>102</v>
      </c>
      <c r="H136" s="3">
        <v>1</v>
      </c>
      <c r="I136" s="13">
        <v>0</v>
      </c>
      <c r="J136" s="13">
        <v>0</v>
      </c>
      <c r="K136" s="13">
        <v>0</v>
      </c>
      <c r="L136" s="13">
        <v>0</v>
      </c>
      <c r="M136" s="13">
        <v>1960</v>
      </c>
      <c r="N136" s="13">
        <v>60</v>
      </c>
      <c r="O136" s="13">
        <v>30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91">
        <v>1</v>
      </c>
      <c r="W136" s="91">
        <v>0</v>
      </c>
      <c r="X136" s="91">
        <v>0</v>
      </c>
      <c r="Y136" s="91">
        <v>0</v>
      </c>
      <c r="Z136" s="13">
        <v>0</v>
      </c>
      <c r="AA136" s="13">
        <v>0</v>
      </c>
      <c r="AB136" s="13">
        <v>0</v>
      </c>
    </row>
    <row r="137" spans="1:28" ht="15.2" customHeight="1">
      <c r="A137" s="13" t="s">
        <v>70</v>
      </c>
      <c r="B137" s="13">
        <v>15</v>
      </c>
      <c r="C137" s="13">
        <v>136</v>
      </c>
      <c r="D137" s="90">
        <v>-6.3E-2</v>
      </c>
      <c r="E137" s="90">
        <v>2.9000000000000001E-2</v>
      </c>
      <c r="F137" s="13">
        <v>2002</v>
      </c>
      <c r="G137" s="13">
        <v>102</v>
      </c>
      <c r="H137" s="3">
        <v>1</v>
      </c>
      <c r="I137" s="13">
        <v>0</v>
      </c>
      <c r="J137" s="13">
        <v>0</v>
      </c>
      <c r="K137" s="13">
        <v>0</v>
      </c>
      <c r="L137" s="13">
        <v>0</v>
      </c>
      <c r="M137" s="13">
        <v>1960</v>
      </c>
      <c r="N137" s="13">
        <v>60</v>
      </c>
      <c r="O137" s="13">
        <v>30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91">
        <v>1</v>
      </c>
      <c r="W137" s="91">
        <v>0</v>
      </c>
      <c r="X137" s="91">
        <v>0</v>
      </c>
      <c r="Y137" s="91">
        <v>0</v>
      </c>
      <c r="Z137" s="13">
        <v>0</v>
      </c>
      <c r="AA137" s="13">
        <v>0</v>
      </c>
      <c r="AB137" s="13">
        <v>0</v>
      </c>
    </row>
    <row r="138" spans="1:28" ht="15.2" customHeight="1">
      <c r="A138" s="13" t="s">
        <v>70</v>
      </c>
      <c r="B138" s="13">
        <v>15</v>
      </c>
      <c r="C138" s="13">
        <v>137</v>
      </c>
      <c r="D138" s="90">
        <v>-0.15</v>
      </c>
      <c r="E138" s="90">
        <v>4.8000000000000001E-2</v>
      </c>
      <c r="F138" s="13">
        <v>2002</v>
      </c>
      <c r="G138" s="13">
        <v>102</v>
      </c>
      <c r="H138" s="3">
        <v>1</v>
      </c>
      <c r="I138" s="13">
        <v>0</v>
      </c>
      <c r="J138" s="13">
        <v>0</v>
      </c>
      <c r="K138" s="13">
        <v>0</v>
      </c>
      <c r="L138" s="13">
        <v>0</v>
      </c>
      <c r="M138" s="13">
        <v>1960</v>
      </c>
      <c r="N138" s="13">
        <v>60</v>
      </c>
      <c r="O138" s="13">
        <v>30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91">
        <v>1</v>
      </c>
      <c r="W138" s="91">
        <v>0</v>
      </c>
      <c r="X138" s="91">
        <v>0</v>
      </c>
      <c r="Y138" s="91">
        <v>0</v>
      </c>
      <c r="Z138" s="13">
        <v>0</v>
      </c>
      <c r="AA138" s="13">
        <v>0</v>
      </c>
      <c r="AB138" s="13">
        <v>0</v>
      </c>
    </row>
    <row r="139" spans="1:28" ht="15.2" customHeight="1">
      <c r="A139" s="13" t="s">
        <v>70</v>
      </c>
      <c r="B139" s="13">
        <v>15</v>
      </c>
      <c r="C139" s="13">
        <v>138</v>
      </c>
      <c r="D139" s="90">
        <v>-0.02</v>
      </c>
      <c r="E139" s="90">
        <v>2.1999999999999999E-2</v>
      </c>
      <c r="F139" s="13">
        <v>2002</v>
      </c>
      <c r="G139" s="13">
        <v>102</v>
      </c>
      <c r="H139" s="3">
        <v>1</v>
      </c>
      <c r="I139" s="13">
        <v>0</v>
      </c>
      <c r="J139" s="13">
        <v>0</v>
      </c>
      <c r="K139" s="13">
        <v>0</v>
      </c>
      <c r="L139" s="13">
        <v>0</v>
      </c>
      <c r="M139" s="13">
        <v>1960</v>
      </c>
      <c r="N139" s="13">
        <v>60</v>
      </c>
      <c r="O139" s="13">
        <v>30</v>
      </c>
      <c r="P139" s="13">
        <v>0</v>
      </c>
      <c r="Q139" s="13">
        <v>0</v>
      </c>
      <c r="R139" s="13">
        <v>0</v>
      </c>
      <c r="S139" s="13">
        <v>1</v>
      </c>
      <c r="T139" s="13">
        <v>0</v>
      </c>
      <c r="U139" s="13">
        <v>0</v>
      </c>
      <c r="V139" s="91">
        <v>1</v>
      </c>
      <c r="W139" s="91">
        <v>0</v>
      </c>
      <c r="X139" s="91">
        <v>0</v>
      </c>
      <c r="Y139" s="91">
        <v>0</v>
      </c>
      <c r="Z139" s="13">
        <v>0</v>
      </c>
      <c r="AA139" s="13">
        <v>0</v>
      </c>
      <c r="AB139" s="13">
        <v>1</v>
      </c>
    </row>
    <row r="140" spans="1:28" ht="15.2" customHeight="1">
      <c r="A140" s="13" t="s">
        <v>70</v>
      </c>
      <c r="B140" s="13">
        <v>15</v>
      </c>
      <c r="C140" s="13">
        <v>139</v>
      </c>
      <c r="D140" s="90">
        <v>-0.02</v>
      </c>
      <c r="E140" s="90">
        <v>2.1000000000000001E-2</v>
      </c>
      <c r="F140" s="13">
        <v>2002</v>
      </c>
      <c r="G140" s="13">
        <v>102</v>
      </c>
      <c r="H140" s="3">
        <v>1</v>
      </c>
      <c r="I140" s="13">
        <v>0</v>
      </c>
      <c r="J140" s="13">
        <v>0</v>
      </c>
      <c r="K140" s="13">
        <v>0</v>
      </c>
      <c r="L140" s="13">
        <v>0</v>
      </c>
      <c r="M140" s="13">
        <v>1960</v>
      </c>
      <c r="N140" s="13">
        <v>60</v>
      </c>
      <c r="O140" s="13">
        <v>30</v>
      </c>
      <c r="P140" s="13">
        <v>0</v>
      </c>
      <c r="Q140" s="13">
        <v>0</v>
      </c>
      <c r="R140" s="13">
        <v>0</v>
      </c>
      <c r="S140" s="13">
        <v>1</v>
      </c>
      <c r="T140" s="13">
        <v>0</v>
      </c>
      <c r="U140" s="13">
        <v>0</v>
      </c>
      <c r="V140" s="91">
        <v>1</v>
      </c>
      <c r="W140" s="91">
        <v>0</v>
      </c>
      <c r="X140" s="91">
        <v>0</v>
      </c>
      <c r="Y140" s="91">
        <v>1</v>
      </c>
      <c r="Z140" s="13">
        <v>0</v>
      </c>
      <c r="AA140" s="13">
        <v>0</v>
      </c>
      <c r="AB140" s="13">
        <v>1</v>
      </c>
    </row>
    <row r="141" spans="1:28" ht="15.2" customHeight="1">
      <c r="A141" s="13" t="s">
        <v>70</v>
      </c>
      <c r="B141" s="13">
        <v>15</v>
      </c>
      <c r="C141" s="13">
        <v>140</v>
      </c>
      <c r="D141" s="90">
        <v>-2.8000000000000001E-2</v>
      </c>
      <c r="E141" s="90">
        <v>2.1000000000000001E-2</v>
      </c>
      <c r="F141" s="13">
        <v>2002</v>
      </c>
      <c r="G141" s="13">
        <v>102</v>
      </c>
      <c r="H141" s="3">
        <v>1</v>
      </c>
      <c r="I141" s="13">
        <v>0</v>
      </c>
      <c r="J141" s="13">
        <v>0</v>
      </c>
      <c r="K141" s="13">
        <v>0</v>
      </c>
      <c r="L141" s="13">
        <v>0</v>
      </c>
      <c r="M141" s="13">
        <v>1960</v>
      </c>
      <c r="N141" s="13">
        <v>60</v>
      </c>
      <c r="O141" s="13">
        <v>30</v>
      </c>
      <c r="P141" s="13">
        <v>0</v>
      </c>
      <c r="Q141" s="13">
        <v>0</v>
      </c>
      <c r="R141" s="13">
        <v>0</v>
      </c>
      <c r="S141" s="13">
        <v>1</v>
      </c>
      <c r="T141" s="13">
        <v>0</v>
      </c>
      <c r="U141" s="13">
        <v>0</v>
      </c>
      <c r="V141" s="91">
        <v>1</v>
      </c>
      <c r="W141" s="91">
        <v>0</v>
      </c>
      <c r="X141" s="91">
        <v>0</v>
      </c>
      <c r="Y141" s="91">
        <v>1</v>
      </c>
      <c r="Z141" s="13">
        <v>0</v>
      </c>
      <c r="AA141" s="13">
        <v>0</v>
      </c>
      <c r="AB141" s="13">
        <v>1</v>
      </c>
    </row>
    <row r="142" spans="1:28" ht="15.2" customHeight="1">
      <c r="A142" s="13" t="s">
        <v>70</v>
      </c>
      <c r="B142" s="13">
        <v>15</v>
      </c>
      <c r="C142" s="13">
        <v>141</v>
      </c>
      <c r="D142" s="90">
        <v>-4.8000000000000001E-2</v>
      </c>
      <c r="E142" s="90">
        <v>0.04</v>
      </c>
      <c r="F142" s="13">
        <v>2002</v>
      </c>
      <c r="G142" s="13">
        <v>102</v>
      </c>
      <c r="H142" s="3">
        <v>1</v>
      </c>
      <c r="I142" s="13">
        <v>0</v>
      </c>
      <c r="J142" s="13">
        <v>0</v>
      </c>
      <c r="K142" s="13">
        <v>0</v>
      </c>
      <c r="L142" s="13">
        <v>0</v>
      </c>
      <c r="M142" s="13">
        <v>1960</v>
      </c>
      <c r="N142" s="13">
        <v>60</v>
      </c>
      <c r="O142" s="13">
        <v>30</v>
      </c>
      <c r="P142" s="13">
        <v>0</v>
      </c>
      <c r="Q142" s="13">
        <v>0</v>
      </c>
      <c r="R142" s="13">
        <v>0</v>
      </c>
      <c r="S142" s="13">
        <v>1</v>
      </c>
      <c r="T142" s="13">
        <v>0</v>
      </c>
      <c r="U142" s="13">
        <v>0</v>
      </c>
      <c r="V142" s="91">
        <v>1</v>
      </c>
      <c r="W142" s="91">
        <v>0</v>
      </c>
      <c r="X142" s="91">
        <v>0</v>
      </c>
      <c r="Y142" s="91">
        <v>1</v>
      </c>
      <c r="Z142" s="13">
        <v>0</v>
      </c>
      <c r="AA142" s="13">
        <v>0</v>
      </c>
      <c r="AB142" s="13">
        <v>1</v>
      </c>
    </row>
    <row r="143" spans="1:28" ht="15.2" customHeight="1">
      <c r="A143" s="13" t="s">
        <v>70</v>
      </c>
      <c r="B143" s="13">
        <v>15</v>
      </c>
      <c r="C143" s="13">
        <v>142</v>
      </c>
      <c r="D143" s="90">
        <v>-4.2999999999999997E-2</v>
      </c>
      <c r="E143" s="90">
        <v>4.2000000000000003E-2</v>
      </c>
      <c r="F143" s="13">
        <v>2002</v>
      </c>
      <c r="G143" s="13">
        <v>102</v>
      </c>
      <c r="H143" s="3">
        <v>1</v>
      </c>
      <c r="I143" s="13">
        <v>0</v>
      </c>
      <c r="J143" s="13">
        <v>0</v>
      </c>
      <c r="K143" s="13">
        <v>0</v>
      </c>
      <c r="L143" s="13">
        <v>0</v>
      </c>
      <c r="M143" s="13">
        <v>1960</v>
      </c>
      <c r="N143" s="13">
        <v>60</v>
      </c>
      <c r="O143" s="13">
        <v>30</v>
      </c>
      <c r="P143" s="13">
        <v>0</v>
      </c>
      <c r="Q143" s="13">
        <v>0</v>
      </c>
      <c r="R143" s="13">
        <v>0</v>
      </c>
      <c r="S143" s="13">
        <v>1</v>
      </c>
      <c r="T143" s="13">
        <v>0</v>
      </c>
      <c r="U143" s="13">
        <v>0</v>
      </c>
      <c r="V143" s="91">
        <v>1</v>
      </c>
      <c r="W143" s="91">
        <v>0</v>
      </c>
      <c r="X143" s="91">
        <v>0</v>
      </c>
      <c r="Y143" s="91">
        <v>1</v>
      </c>
      <c r="Z143" s="13">
        <v>0</v>
      </c>
      <c r="AA143" s="13">
        <v>0</v>
      </c>
      <c r="AB143" s="13">
        <v>1</v>
      </c>
    </row>
    <row r="144" spans="1:28" ht="15.2" customHeight="1">
      <c r="A144" s="13" t="s">
        <v>70</v>
      </c>
      <c r="B144" s="13">
        <v>15</v>
      </c>
      <c r="C144" s="13">
        <v>143</v>
      </c>
      <c r="D144" s="90">
        <v>-5.8000000000000003E-2</v>
      </c>
      <c r="E144" s="90">
        <v>3.7999999999999999E-2</v>
      </c>
      <c r="F144" s="13">
        <v>2002</v>
      </c>
      <c r="G144" s="13">
        <v>102</v>
      </c>
      <c r="H144" s="3">
        <v>1</v>
      </c>
      <c r="I144" s="13">
        <v>0</v>
      </c>
      <c r="J144" s="13">
        <v>0</v>
      </c>
      <c r="K144" s="13">
        <v>0</v>
      </c>
      <c r="L144" s="13">
        <v>0</v>
      </c>
      <c r="M144" s="13">
        <v>1960</v>
      </c>
      <c r="N144" s="13">
        <v>60</v>
      </c>
      <c r="O144" s="13">
        <v>30</v>
      </c>
      <c r="P144" s="13">
        <v>0</v>
      </c>
      <c r="Q144" s="13">
        <v>0</v>
      </c>
      <c r="R144" s="13">
        <v>0</v>
      </c>
      <c r="S144" s="13">
        <v>1</v>
      </c>
      <c r="T144" s="13">
        <v>0</v>
      </c>
      <c r="U144" s="13">
        <v>0</v>
      </c>
      <c r="V144" s="91">
        <v>1</v>
      </c>
      <c r="W144" s="91">
        <v>0</v>
      </c>
      <c r="X144" s="91">
        <v>0</v>
      </c>
      <c r="Y144" s="91">
        <v>1</v>
      </c>
      <c r="Z144" s="13">
        <v>0</v>
      </c>
      <c r="AA144" s="13">
        <v>0</v>
      </c>
      <c r="AB144" s="13">
        <v>1</v>
      </c>
    </row>
    <row r="145" spans="1:28" ht="15.2" customHeight="1">
      <c r="A145" s="13" t="s">
        <v>70</v>
      </c>
      <c r="B145" s="13">
        <v>15</v>
      </c>
      <c r="C145" s="13">
        <v>144</v>
      </c>
      <c r="D145" s="90">
        <v>-0.13800000000000001</v>
      </c>
      <c r="E145" s="90">
        <v>3.5999999999999997E-2</v>
      </c>
      <c r="F145" s="13">
        <v>2002</v>
      </c>
      <c r="G145" s="13">
        <v>102</v>
      </c>
      <c r="H145" s="3">
        <v>1</v>
      </c>
      <c r="I145" s="13">
        <v>0</v>
      </c>
      <c r="J145" s="13">
        <v>0</v>
      </c>
      <c r="K145" s="13">
        <v>0</v>
      </c>
      <c r="L145" s="13">
        <v>0</v>
      </c>
      <c r="M145" s="13">
        <v>1960</v>
      </c>
      <c r="N145" s="13">
        <v>60</v>
      </c>
      <c r="O145" s="13">
        <v>30</v>
      </c>
      <c r="P145" s="13">
        <v>0</v>
      </c>
      <c r="Q145" s="13">
        <v>0</v>
      </c>
      <c r="R145" s="13">
        <v>0</v>
      </c>
      <c r="S145" s="13">
        <v>1</v>
      </c>
      <c r="T145" s="13">
        <v>0</v>
      </c>
      <c r="U145" s="13">
        <v>0</v>
      </c>
      <c r="V145" s="91">
        <v>1</v>
      </c>
      <c r="W145" s="91">
        <v>0</v>
      </c>
      <c r="X145" s="91">
        <v>0</v>
      </c>
      <c r="Y145" s="91">
        <v>1</v>
      </c>
      <c r="Z145" s="13">
        <v>0</v>
      </c>
      <c r="AA145" s="13">
        <v>0</v>
      </c>
      <c r="AB145" s="13">
        <v>1</v>
      </c>
    </row>
    <row r="146" spans="1:28" ht="15.2" customHeight="1">
      <c r="A146" s="13" t="s">
        <v>70</v>
      </c>
      <c r="B146" s="13">
        <v>15</v>
      </c>
      <c r="C146" s="13">
        <v>145</v>
      </c>
      <c r="D146" s="90">
        <v>-4.2999999999999997E-2</v>
      </c>
      <c r="E146" s="90">
        <v>4.2000000000000003E-2</v>
      </c>
      <c r="F146" s="13">
        <v>2002</v>
      </c>
      <c r="G146" s="13">
        <v>102</v>
      </c>
      <c r="H146" s="3">
        <v>1</v>
      </c>
      <c r="I146" s="13">
        <v>0</v>
      </c>
      <c r="J146" s="13">
        <v>0</v>
      </c>
      <c r="K146" s="13">
        <v>0</v>
      </c>
      <c r="L146" s="13">
        <v>0</v>
      </c>
      <c r="M146" s="13">
        <v>1960</v>
      </c>
      <c r="N146" s="13">
        <v>60</v>
      </c>
      <c r="O146" s="13">
        <v>30</v>
      </c>
      <c r="P146" s="13">
        <v>0</v>
      </c>
      <c r="Q146" s="13">
        <v>0</v>
      </c>
      <c r="R146" s="13">
        <v>0</v>
      </c>
      <c r="S146" s="13">
        <v>1</v>
      </c>
      <c r="T146" s="13">
        <v>0</v>
      </c>
      <c r="U146" s="13">
        <v>0</v>
      </c>
      <c r="V146" s="91">
        <v>1</v>
      </c>
      <c r="W146" s="91">
        <v>0</v>
      </c>
      <c r="X146" s="91">
        <v>0</v>
      </c>
      <c r="Y146" s="91">
        <v>1</v>
      </c>
      <c r="Z146" s="13">
        <v>0</v>
      </c>
      <c r="AA146" s="13">
        <v>0</v>
      </c>
      <c r="AB146" s="13">
        <v>1</v>
      </c>
    </row>
    <row r="147" spans="1:28" ht="15.2" customHeight="1">
      <c r="A147" s="13" t="s">
        <v>70</v>
      </c>
      <c r="B147" s="13">
        <v>15</v>
      </c>
      <c r="C147" s="13">
        <v>146</v>
      </c>
      <c r="D147" s="90">
        <v>-0.121</v>
      </c>
      <c r="E147" s="90">
        <v>3.3000000000000002E-2</v>
      </c>
      <c r="F147" s="13">
        <v>2002</v>
      </c>
      <c r="G147" s="13">
        <v>102</v>
      </c>
      <c r="H147" s="3">
        <v>1</v>
      </c>
      <c r="I147" s="13">
        <v>0</v>
      </c>
      <c r="J147" s="13">
        <v>0</v>
      </c>
      <c r="K147" s="13">
        <v>0</v>
      </c>
      <c r="L147" s="13">
        <v>0</v>
      </c>
      <c r="M147" s="13">
        <v>1960</v>
      </c>
      <c r="N147" s="13">
        <v>60</v>
      </c>
      <c r="O147" s="13">
        <v>30</v>
      </c>
      <c r="P147" s="13">
        <v>0</v>
      </c>
      <c r="Q147" s="13">
        <v>0</v>
      </c>
      <c r="R147" s="13">
        <v>0</v>
      </c>
      <c r="S147" s="13">
        <v>1</v>
      </c>
      <c r="T147" s="13">
        <v>0</v>
      </c>
      <c r="U147" s="13">
        <v>0</v>
      </c>
      <c r="V147" s="91">
        <v>1</v>
      </c>
      <c r="W147" s="91">
        <v>0</v>
      </c>
      <c r="X147" s="91">
        <v>0</v>
      </c>
      <c r="Y147" s="91">
        <v>1</v>
      </c>
      <c r="Z147" s="13">
        <v>0</v>
      </c>
      <c r="AA147" s="13">
        <v>0</v>
      </c>
      <c r="AB147" s="13">
        <v>1</v>
      </c>
    </row>
    <row r="148" spans="1:28" ht="15.2" customHeight="1">
      <c r="A148" s="13" t="s">
        <v>71</v>
      </c>
      <c r="B148" s="13">
        <v>16</v>
      </c>
      <c r="C148" s="13">
        <v>147</v>
      </c>
      <c r="D148" s="90">
        <v>0.14899999999999999</v>
      </c>
      <c r="E148" s="90">
        <v>6.1165845648604271E-2</v>
      </c>
      <c r="F148" s="13">
        <v>1998</v>
      </c>
      <c r="G148" s="13">
        <v>98</v>
      </c>
      <c r="H148" s="3">
        <v>0</v>
      </c>
      <c r="I148" s="13">
        <v>1</v>
      </c>
      <c r="J148" s="13">
        <v>1</v>
      </c>
      <c r="K148" s="13">
        <v>0</v>
      </c>
      <c r="L148" s="13">
        <v>0</v>
      </c>
      <c r="M148" s="13">
        <v>1960</v>
      </c>
      <c r="N148" s="13">
        <v>60</v>
      </c>
      <c r="O148" s="13">
        <v>5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91">
        <v>1</v>
      </c>
      <c r="W148" s="91">
        <v>0</v>
      </c>
      <c r="X148" s="91">
        <v>0</v>
      </c>
      <c r="Y148" s="91">
        <v>1</v>
      </c>
      <c r="Z148" s="13">
        <v>0</v>
      </c>
      <c r="AA148" s="13">
        <v>0</v>
      </c>
      <c r="AB148" s="13">
        <v>0</v>
      </c>
    </row>
    <row r="149" spans="1:28" ht="15.2" customHeight="1">
      <c r="A149" s="13" t="s">
        <v>71</v>
      </c>
      <c r="B149" s="13">
        <v>16</v>
      </c>
      <c r="C149" s="13">
        <v>148</v>
      </c>
      <c r="D149" s="90">
        <v>3.1E-2</v>
      </c>
      <c r="E149" s="90">
        <v>4.5925925925925926E-2</v>
      </c>
      <c r="F149" s="13">
        <v>1998</v>
      </c>
      <c r="G149" s="13">
        <v>98</v>
      </c>
      <c r="H149" s="3">
        <v>0</v>
      </c>
      <c r="I149" s="13">
        <v>1</v>
      </c>
      <c r="J149" s="13">
        <v>0</v>
      </c>
      <c r="K149" s="13">
        <v>1</v>
      </c>
      <c r="L149" s="13">
        <v>0</v>
      </c>
      <c r="M149" s="13">
        <v>1960</v>
      </c>
      <c r="N149" s="13">
        <v>60</v>
      </c>
      <c r="O149" s="13">
        <v>5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91">
        <v>1</v>
      </c>
      <c r="W149" s="91">
        <v>0</v>
      </c>
      <c r="X149" s="91">
        <v>0</v>
      </c>
      <c r="Y149" s="91">
        <v>1</v>
      </c>
      <c r="Z149" s="13">
        <v>0</v>
      </c>
      <c r="AA149" s="13">
        <v>0</v>
      </c>
      <c r="AB149" s="13">
        <v>0</v>
      </c>
    </row>
    <row r="150" spans="1:28" ht="15.2" customHeight="1">
      <c r="A150" s="13" t="s">
        <v>71</v>
      </c>
      <c r="B150" s="13">
        <v>16</v>
      </c>
      <c r="C150" s="13">
        <v>149</v>
      </c>
      <c r="D150" s="90">
        <v>0.154</v>
      </c>
      <c r="E150" s="90">
        <v>5.7764441110277572E-2</v>
      </c>
      <c r="F150" s="13">
        <v>1998</v>
      </c>
      <c r="G150" s="13">
        <v>98</v>
      </c>
      <c r="H150" s="3">
        <v>0</v>
      </c>
      <c r="I150" s="13">
        <v>1</v>
      </c>
      <c r="J150" s="13">
        <v>1</v>
      </c>
      <c r="K150" s="13">
        <v>0</v>
      </c>
      <c r="L150" s="13">
        <v>0</v>
      </c>
      <c r="M150" s="13">
        <v>1960</v>
      </c>
      <c r="N150" s="13">
        <v>60</v>
      </c>
      <c r="O150" s="13">
        <v>5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91">
        <v>1</v>
      </c>
      <c r="W150" s="91">
        <v>0</v>
      </c>
      <c r="X150" s="91">
        <v>0</v>
      </c>
      <c r="Y150" s="91">
        <v>1</v>
      </c>
      <c r="Z150" s="13">
        <v>0</v>
      </c>
      <c r="AA150" s="13">
        <v>0</v>
      </c>
      <c r="AB150" s="13">
        <v>0</v>
      </c>
    </row>
    <row r="151" spans="1:28" ht="15.2" customHeight="1">
      <c r="A151" s="13" t="s">
        <v>71</v>
      </c>
      <c r="B151" s="13">
        <v>16</v>
      </c>
      <c r="C151" s="13">
        <v>150</v>
      </c>
      <c r="D151" s="90">
        <v>0.10199999999999999</v>
      </c>
      <c r="E151" s="90">
        <v>5.1489146895507314E-2</v>
      </c>
      <c r="F151" s="13">
        <v>1998</v>
      </c>
      <c r="G151" s="13">
        <v>98</v>
      </c>
      <c r="H151" s="3">
        <v>0</v>
      </c>
      <c r="I151" s="13">
        <v>1</v>
      </c>
      <c r="J151" s="13">
        <v>0</v>
      </c>
      <c r="K151" s="13">
        <v>1</v>
      </c>
      <c r="L151" s="13">
        <v>0</v>
      </c>
      <c r="M151" s="13">
        <v>1960</v>
      </c>
      <c r="N151" s="13">
        <v>60</v>
      </c>
      <c r="O151" s="13">
        <v>5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91">
        <v>1</v>
      </c>
      <c r="W151" s="91">
        <v>0</v>
      </c>
      <c r="X151" s="91">
        <v>0</v>
      </c>
      <c r="Y151" s="91">
        <v>1</v>
      </c>
      <c r="Z151" s="13">
        <v>0</v>
      </c>
      <c r="AA151" s="13">
        <v>0</v>
      </c>
      <c r="AB151" s="13">
        <v>0</v>
      </c>
    </row>
    <row r="152" spans="1:28" ht="15.2" customHeight="1">
      <c r="A152" s="13" t="s">
        <v>71</v>
      </c>
      <c r="B152" s="13">
        <v>16</v>
      </c>
      <c r="C152" s="13">
        <v>151</v>
      </c>
      <c r="D152" s="90">
        <v>0.15</v>
      </c>
      <c r="E152" s="90">
        <v>6.1957868649318466E-2</v>
      </c>
      <c r="F152" s="13">
        <v>1998</v>
      </c>
      <c r="G152" s="13">
        <v>98</v>
      </c>
      <c r="H152" s="3">
        <v>0</v>
      </c>
      <c r="I152" s="13">
        <v>1</v>
      </c>
      <c r="J152" s="13">
        <v>1</v>
      </c>
      <c r="K152" s="13">
        <v>0</v>
      </c>
      <c r="L152" s="13">
        <v>0</v>
      </c>
      <c r="M152" s="13">
        <v>1960</v>
      </c>
      <c r="N152" s="13">
        <v>60</v>
      </c>
      <c r="O152" s="13">
        <v>5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91">
        <v>1</v>
      </c>
      <c r="W152" s="91">
        <v>0</v>
      </c>
      <c r="X152" s="91">
        <v>0</v>
      </c>
      <c r="Y152" s="91">
        <v>1</v>
      </c>
      <c r="Z152" s="13">
        <v>0</v>
      </c>
      <c r="AA152" s="13">
        <v>0</v>
      </c>
      <c r="AB152" s="13">
        <v>0</v>
      </c>
    </row>
    <row r="153" spans="1:28" ht="15.2" customHeight="1">
      <c r="A153" s="13" t="s">
        <v>71</v>
      </c>
      <c r="B153" s="13">
        <v>16</v>
      </c>
      <c r="C153" s="13">
        <v>152</v>
      </c>
      <c r="D153" s="90">
        <v>3.4000000000000002E-2</v>
      </c>
      <c r="E153" s="90">
        <v>4.7353760445682458E-2</v>
      </c>
      <c r="F153" s="13">
        <v>1998</v>
      </c>
      <c r="G153" s="13">
        <v>98</v>
      </c>
      <c r="H153" s="3">
        <v>0</v>
      </c>
      <c r="I153" s="13">
        <v>1</v>
      </c>
      <c r="J153" s="13">
        <v>0</v>
      </c>
      <c r="K153" s="13">
        <v>1</v>
      </c>
      <c r="L153" s="13">
        <v>0</v>
      </c>
      <c r="M153" s="13">
        <v>1960</v>
      </c>
      <c r="N153" s="13">
        <v>60</v>
      </c>
      <c r="O153" s="13">
        <v>5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91">
        <v>1</v>
      </c>
      <c r="W153" s="91">
        <v>0</v>
      </c>
      <c r="X153" s="91">
        <v>0</v>
      </c>
      <c r="Y153" s="91">
        <v>1</v>
      </c>
      <c r="Z153" s="13">
        <v>0</v>
      </c>
      <c r="AA153" s="13">
        <v>0</v>
      </c>
      <c r="AB153" s="13">
        <v>0</v>
      </c>
    </row>
    <row r="154" spans="1:28" ht="15.2" customHeight="1">
      <c r="A154" s="13" t="s">
        <v>71</v>
      </c>
      <c r="B154" s="13">
        <v>16</v>
      </c>
      <c r="C154" s="13">
        <v>153</v>
      </c>
      <c r="D154" s="90">
        <v>0.156</v>
      </c>
      <c r="E154" s="90">
        <v>5.8100558659217878E-2</v>
      </c>
      <c r="F154" s="13">
        <v>1998</v>
      </c>
      <c r="G154" s="13">
        <v>98</v>
      </c>
      <c r="H154" s="3">
        <v>0</v>
      </c>
      <c r="I154" s="13">
        <v>1</v>
      </c>
      <c r="J154" s="13">
        <v>1</v>
      </c>
      <c r="K154" s="13">
        <v>0</v>
      </c>
      <c r="L154" s="13">
        <v>0</v>
      </c>
      <c r="M154" s="13">
        <v>1960</v>
      </c>
      <c r="N154" s="13">
        <v>60</v>
      </c>
      <c r="O154" s="13">
        <v>5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91">
        <v>1</v>
      </c>
      <c r="W154" s="91">
        <v>0</v>
      </c>
      <c r="X154" s="91">
        <v>0</v>
      </c>
      <c r="Y154" s="91">
        <v>1</v>
      </c>
      <c r="Z154" s="13">
        <v>0</v>
      </c>
      <c r="AA154" s="13">
        <v>0</v>
      </c>
      <c r="AB154" s="13">
        <v>0</v>
      </c>
    </row>
    <row r="155" spans="1:28" ht="15.2" customHeight="1">
      <c r="A155" s="13" t="s">
        <v>71</v>
      </c>
      <c r="B155" s="13">
        <v>16</v>
      </c>
      <c r="C155" s="13">
        <v>154</v>
      </c>
      <c r="D155" s="90">
        <v>0.105</v>
      </c>
      <c r="E155" s="90">
        <v>5.1369863013698627E-2</v>
      </c>
      <c r="F155" s="13">
        <v>1998</v>
      </c>
      <c r="G155" s="13">
        <v>98</v>
      </c>
      <c r="H155" s="3">
        <v>0</v>
      </c>
      <c r="I155" s="13">
        <v>1</v>
      </c>
      <c r="J155" s="13">
        <v>0</v>
      </c>
      <c r="K155" s="13">
        <v>1</v>
      </c>
      <c r="L155" s="13">
        <v>0</v>
      </c>
      <c r="M155" s="13">
        <v>1960</v>
      </c>
      <c r="N155" s="13">
        <v>60</v>
      </c>
      <c r="O155" s="13">
        <v>5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91">
        <v>1</v>
      </c>
      <c r="W155" s="91">
        <v>0</v>
      </c>
      <c r="X155" s="91">
        <v>0</v>
      </c>
      <c r="Y155" s="91">
        <v>1</v>
      </c>
      <c r="Z155" s="13">
        <v>0</v>
      </c>
      <c r="AA155" s="13">
        <v>0</v>
      </c>
      <c r="AB155" s="13">
        <v>0</v>
      </c>
    </row>
    <row r="156" spans="1:28" ht="15.2" customHeight="1">
      <c r="A156" s="13" t="s">
        <v>71</v>
      </c>
      <c r="B156" s="13">
        <v>16</v>
      </c>
      <c r="C156" s="13">
        <v>155</v>
      </c>
      <c r="D156" s="90">
        <v>0.16500000000000001</v>
      </c>
      <c r="E156" s="90">
        <v>6.3755795981452854E-2</v>
      </c>
      <c r="F156" s="13">
        <v>1998</v>
      </c>
      <c r="G156" s="13">
        <v>98</v>
      </c>
      <c r="H156" s="3">
        <v>0</v>
      </c>
      <c r="I156" s="13">
        <v>1</v>
      </c>
      <c r="J156" s="13">
        <v>1</v>
      </c>
      <c r="K156" s="13">
        <v>0</v>
      </c>
      <c r="L156" s="13">
        <v>0</v>
      </c>
      <c r="M156" s="13">
        <v>1960</v>
      </c>
      <c r="N156" s="13">
        <v>60</v>
      </c>
      <c r="O156" s="13">
        <v>5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91">
        <v>1</v>
      </c>
      <c r="W156" s="91">
        <v>0</v>
      </c>
      <c r="X156" s="91">
        <v>0</v>
      </c>
      <c r="Y156" s="91">
        <v>1</v>
      </c>
      <c r="Z156" s="13">
        <v>0</v>
      </c>
      <c r="AA156" s="13">
        <v>0</v>
      </c>
      <c r="AB156" s="13">
        <v>0</v>
      </c>
    </row>
    <row r="157" spans="1:28" ht="15.2" customHeight="1">
      <c r="A157" s="13" t="s">
        <v>71</v>
      </c>
      <c r="B157" s="13">
        <v>16</v>
      </c>
      <c r="C157" s="13">
        <v>156</v>
      </c>
      <c r="D157" s="90">
        <v>0.182</v>
      </c>
      <c r="E157" s="90">
        <v>6.2823610631687954E-2</v>
      </c>
      <c r="F157" s="13">
        <v>1998</v>
      </c>
      <c r="G157" s="13">
        <v>98</v>
      </c>
      <c r="H157" s="3">
        <v>0</v>
      </c>
      <c r="I157" s="13">
        <v>1</v>
      </c>
      <c r="J157" s="13">
        <v>1</v>
      </c>
      <c r="K157" s="13">
        <v>0</v>
      </c>
      <c r="L157" s="13">
        <v>0</v>
      </c>
      <c r="M157" s="13">
        <v>1960</v>
      </c>
      <c r="N157" s="13">
        <v>60</v>
      </c>
      <c r="O157" s="13">
        <v>5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91">
        <v>1</v>
      </c>
      <c r="W157" s="91">
        <v>0</v>
      </c>
      <c r="X157" s="91">
        <v>0</v>
      </c>
      <c r="Y157" s="91">
        <v>1</v>
      </c>
      <c r="Z157" s="13">
        <v>0</v>
      </c>
      <c r="AA157" s="13">
        <v>0</v>
      </c>
      <c r="AB157" s="13">
        <v>0</v>
      </c>
    </row>
    <row r="158" spans="1:28" ht="15.2" customHeight="1">
      <c r="A158" s="13" t="s">
        <v>71</v>
      </c>
      <c r="B158" s="13">
        <v>16</v>
      </c>
      <c r="C158" s="13">
        <v>157</v>
      </c>
      <c r="D158" s="90">
        <v>0.16700000000000001</v>
      </c>
      <c r="E158" s="90">
        <v>6.4354527938342967E-2</v>
      </c>
      <c r="F158" s="13">
        <v>1998</v>
      </c>
      <c r="G158" s="13">
        <v>98</v>
      </c>
      <c r="H158" s="3">
        <v>0</v>
      </c>
      <c r="I158" s="13">
        <v>1</v>
      </c>
      <c r="J158" s="13">
        <v>1</v>
      </c>
      <c r="K158" s="13">
        <v>0</v>
      </c>
      <c r="L158" s="13">
        <v>0</v>
      </c>
      <c r="M158" s="13">
        <v>1960</v>
      </c>
      <c r="N158" s="13">
        <v>60</v>
      </c>
      <c r="O158" s="13">
        <v>5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91">
        <v>1</v>
      </c>
      <c r="W158" s="91">
        <v>0</v>
      </c>
      <c r="X158" s="91">
        <v>0</v>
      </c>
      <c r="Y158" s="91">
        <v>1</v>
      </c>
      <c r="Z158" s="13">
        <v>0</v>
      </c>
      <c r="AA158" s="13">
        <v>0</v>
      </c>
      <c r="AB158" s="13">
        <v>0</v>
      </c>
    </row>
    <row r="159" spans="1:28" ht="15.2" customHeight="1">
      <c r="A159" s="13" t="s">
        <v>71</v>
      </c>
      <c r="B159" s="13">
        <v>16</v>
      </c>
      <c r="C159" s="13">
        <v>158</v>
      </c>
      <c r="D159" s="90">
        <v>0.183</v>
      </c>
      <c r="E159" s="90">
        <v>6.316879530548844E-2</v>
      </c>
      <c r="F159" s="13">
        <v>1998</v>
      </c>
      <c r="G159" s="13">
        <v>98</v>
      </c>
      <c r="H159" s="3">
        <v>0</v>
      </c>
      <c r="I159" s="13">
        <v>1</v>
      </c>
      <c r="J159" s="13">
        <v>1</v>
      </c>
      <c r="K159" s="13">
        <v>0</v>
      </c>
      <c r="L159" s="13">
        <v>0</v>
      </c>
      <c r="M159" s="13">
        <v>1960</v>
      </c>
      <c r="N159" s="13">
        <v>60</v>
      </c>
      <c r="O159" s="13">
        <v>5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91">
        <v>1</v>
      </c>
      <c r="W159" s="91">
        <v>0</v>
      </c>
      <c r="X159" s="91">
        <v>0</v>
      </c>
      <c r="Y159" s="91">
        <v>1</v>
      </c>
      <c r="Z159" s="13">
        <v>0</v>
      </c>
      <c r="AA159" s="13">
        <v>0</v>
      </c>
      <c r="AB159" s="13">
        <v>0</v>
      </c>
    </row>
    <row r="160" spans="1:28" ht="15.2" customHeight="1">
      <c r="A160" s="13" t="s">
        <v>71</v>
      </c>
      <c r="B160" s="13">
        <v>16</v>
      </c>
      <c r="C160" s="13">
        <v>159</v>
      </c>
      <c r="D160" s="90">
        <v>-8.8999999999999996E-2</v>
      </c>
      <c r="E160" s="90">
        <v>2.6823387582881251E-2</v>
      </c>
      <c r="F160" s="13">
        <v>1998</v>
      </c>
      <c r="G160" s="13">
        <v>98</v>
      </c>
      <c r="H160" s="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1960</v>
      </c>
      <c r="N160" s="13">
        <v>60</v>
      </c>
      <c r="O160" s="13">
        <v>30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91">
        <v>0</v>
      </c>
      <c r="W160" s="91">
        <v>0</v>
      </c>
      <c r="X160" s="91">
        <v>0</v>
      </c>
      <c r="Y160" s="91">
        <v>1</v>
      </c>
      <c r="Z160" s="13">
        <v>0</v>
      </c>
      <c r="AA160" s="13">
        <v>0</v>
      </c>
      <c r="AB160" s="13">
        <v>0</v>
      </c>
    </row>
    <row r="161" spans="1:28" ht="15.2" customHeight="1">
      <c r="A161" s="13" t="s">
        <v>71</v>
      </c>
      <c r="B161" s="13">
        <v>16</v>
      </c>
      <c r="C161" s="13">
        <v>160</v>
      </c>
      <c r="D161" s="90">
        <v>-6.6000000000000003E-2</v>
      </c>
      <c r="E161" s="90">
        <v>2.5482625482625487E-2</v>
      </c>
      <c r="F161" s="13">
        <v>1998</v>
      </c>
      <c r="G161" s="13">
        <v>98</v>
      </c>
      <c r="H161" s="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1960</v>
      </c>
      <c r="N161" s="13">
        <v>60</v>
      </c>
      <c r="O161" s="13">
        <v>30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91">
        <v>0</v>
      </c>
      <c r="W161" s="91">
        <v>0</v>
      </c>
      <c r="X161" s="91">
        <v>0</v>
      </c>
      <c r="Y161" s="91">
        <v>1</v>
      </c>
      <c r="Z161" s="13">
        <v>1</v>
      </c>
      <c r="AA161" s="13">
        <v>0</v>
      </c>
      <c r="AB161" s="13">
        <v>0</v>
      </c>
    </row>
    <row r="162" spans="1:28" ht="15.2" customHeight="1">
      <c r="A162" s="13" t="s">
        <v>71</v>
      </c>
      <c r="B162" s="13">
        <v>16</v>
      </c>
      <c r="C162" s="13">
        <v>161</v>
      </c>
      <c r="D162" s="90">
        <v>-9.1999999999999998E-2</v>
      </c>
      <c r="E162" s="90">
        <v>2.5719876991892647E-2</v>
      </c>
      <c r="F162" s="13">
        <v>1998</v>
      </c>
      <c r="G162" s="13">
        <v>98</v>
      </c>
      <c r="H162" s="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1960</v>
      </c>
      <c r="N162" s="13">
        <v>60</v>
      </c>
      <c r="O162" s="13">
        <v>30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91">
        <v>0</v>
      </c>
      <c r="W162" s="91">
        <v>0</v>
      </c>
      <c r="X162" s="91">
        <v>0</v>
      </c>
      <c r="Y162" s="91">
        <v>1</v>
      </c>
      <c r="Z162" s="13">
        <v>0</v>
      </c>
      <c r="AA162" s="13">
        <v>0</v>
      </c>
      <c r="AB162" s="13">
        <v>0</v>
      </c>
    </row>
    <row r="163" spans="1:28" ht="15.2" customHeight="1">
      <c r="A163" s="13" t="s">
        <v>71</v>
      </c>
      <c r="B163" s="13">
        <v>16</v>
      </c>
      <c r="C163" s="13">
        <v>162</v>
      </c>
      <c r="D163" s="90">
        <v>-7.0999999999999994E-2</v>
      </c>
      <c r="E163" s="90">
        <v>2.3611572996341867E-2</v>
      </c>
      <c r="F163" s="13">
        <v>1998</v>
      </c>
      <c r="G163" s="13">
        <v>98</v>
      </c>
      <c r="H163" s="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1960</v>
      </c>
      <c r="N163" s="13">
        <v>60</v>
      </c>
      <c r="O163" s="13">
        <v>30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91">
        <v>0</v>
      </c>
      <c r="W163" s="91">
        <v>0</v>
      </c>
      <c r="X163" s="91">
        <v>0</v>
      </c>
      <c r="Y163" s="91">
        <v>1</v>
      </c>
      <c r="Z163" s="13">
        <v>1</v>
      </c>
      <c r="AA163" s="13">
        <v>0</v>
      </c>
      <c r="AB163" s="13">
        <v>0</v>
      </c>
    </row>
    <row r="164" spans="1:28" ht="15.2" customHeight="1">
      <c r="A164" s="13" t="s">
        <v>71</v>
      </c>
      <c r="B164" s="13">
        <v>16</v>
      </c>
      <c r="C164" s="13">
        <v>163</v>
      </c>
      <c r="D164" s="90">
        <v>-0.06</v>
      </c>
      <c r="E164" s="90">
        <v>2.7075812274368227E-2</v>
      </c>
      <c r="F164" s="13">
        <v>1998</v>
      </c>
      <c r="G164" s="13">
        <v>98</v>
      </c>
      <c r="H164" s="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1960</v>
      </c>
      <c r="N164" s="13">
        <v>60</v>
      </c>
      <c r="O164" s="13">
        <v>30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91">
        <v>0</v>
      </c>
      <c r="W164" s="91">
        <v>0</v>
      </c>
      <c r="X164" s="91">
        <v>0</v>
      </c>
      <c r="Y164" s="91">
        <v>1</v>
      </c>
      <c r="Z164" s="13">
        <v>0</v>
      </c>
      <c r="AA164" s="13">
        <v>0</v>
      </c>
      <c r="AB164" s="13">
        <v>0</v>
      </c>
    </row>
    <row r="165" spans="1:28" ht="15.2" customHeight="1">
      <c r="A165" s="13" t="s">
        <v>71</v>
      </c>
      <c r="B165" s="13">
        <v>16</v>
      </c>
      <c r="C165" s="13">
        <v>164</v>
      </c>
      <c r="D165" s="90">
        <v>-3.7999999999999999E-2</v>
      </c>
      <c r="E165" s="90">
        <v>2.1420518602029311E-2</v>
      </c>
      <c r="F165" s="13">
        <v>1998</v>
      </c>
      <c r="G165" s="13">
        <v>98</v>
      </c>
      <c r="H165" s="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1960</v>
      </c>
      <c r="N165" s="13">
        <v>60</v>
      </c>
      <c r="O165" s="13">
        <v>30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91">
        <v>0</v>
      </c>
      <c r="W165" s="91">
        <v>0</v>
      </c>
      <c r="X165" s="91">
        <v>0</v>
      </c>
      <c r="Y165" s="91">
        <v>1</v>
      </c>
      <c r="Z165" s="13">
        <v>1</v>
      </c>
      <c r="AA165" s="13">
        <v>0</v>
      </c>
      <c r="AB165" s="13">
        <v>0</v>
      </c>
    </row>
    <row r="166" spans="1:28" ht="15.2" customHeight="1">
      <c r="A166" s="13" t="s">
        <v>71</v>
      </c>
      <c r="B166" s="13">
        <v>16</v>
      </c>
      <c r="C166" s="13">
        <v>165</v>
      </c>
      <c r="D166" s="90">
        <v>-8.1000000000000003E-2</v>
      </c>
      <c r="E166" s="90">
        <v>2.4368231046931411E-2</v>
      </c>
      <c r="F166" s="13">
        <v>1998</v>
      </c>
      <c r="G166" s="13">
        <v>98</v>
      </c>
      <c r="H166" s="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1960</v>
      </c>
      <c r="N166" s="13">
        <v>60</v>
      </c>
      <c r="O166" s="13">
        <v>30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91">
        <v>0</v>
      </c>
      <c r="W166" s="91">
        <v>0</v>
      </c>
      <c r="X166" s="91">
        <v>0</v>
      </c>
      <c r="Y166" s="91">
        <v>1</v>
      </c>
      <c r="Z166" s="13">
        <v>0</v>
      </c>
      <c r="AA166" s="13">
        <v>0</v>
      </c>
      <c r="AB166" s="13">
        <v>0</v>
      </c>
    </row>
    <row r="167" spans="1:28" ht="15.2" customHeight="1">
      <c r="A167" s="13" t="s">
        <v>71</v>
      </c>
      <c r="B167" s="13">
        <v>16</v>
      </c>
      <c r="C167" s="13">
        <v>166</v>
      </c>
      <c r="D167" s="90">
        <v>-5.8999999999999997E-2</v>
      </c>
      <c r="E167" s="90">
        <v>1.988540613414223E-2</v>
      </c>
      <c r="F167" s="13">
        <v>1998</v>
      </c>
      <c r="G167" s="13">
        <v>98</v>
      </c>
      <c r="H167" s="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1960</v>
      </c>
      <c r="N167" s="13">
        <v>60</v>
      </c>
      <c r="O167" s="13">
        <v>30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91">
        <v>0</v>
      </c>
      <c r="W167" s="91">
        <v>0</v>
      </c>
      <c r="X167" s="91">
        <v>0</v>
      </c>
      <c r="Y167" s="91">
        <v>1</v>
      </c>
      <c r="Z167" s="13">
        <v>1</v>
      </c>
      <c r="AA167" s="13">
        <v>0</v>
      </c>
      <c r="AB167" s="13">
        <v>0</v>
      </c>
    </row>
    <row r="168" spans="1:28" ht="15.2" customHeight="1">
      <c r="A168" s="13" t="s">
        <v>72</v>
      </c>
      <c r="B168" s="13">
        <v>17</v>
      </c>
      <c r="C168" s="13">
        <v>167</v>
      </c>
      <c r="D168" s="90">
        <v>-3.5999999999999997E-2</v>
      </c>
      <c r="E168" s="90">
        <v>1.6E-2</v>
      </c>
      <c r="F168" s="13">
        <v>2004</v>
      </c>
      <c r="G168" s="13">
        <v>104</v>
      </c>
      <c r="H168" s="3">
        <v>1</v>
      </c>
      <c r="I168" s="13">
        <v>0</v>
      </c>
      <c r="J168" s="13">
        <v>0</v>
      </c>
      <c r="K168" s="13">
        <v>0</v>
      </c>
      <c r="L168" s="13">
        <v>0</v>
      </c>
      <c r="M168" s="13">
        <v>1975</v>
      </c>
      <c r="N168" s="13">
        <v>75</v>
      </c>
      <c r="O168" s="13">
        <v>25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91">
        <v>0</v>
      </c>
      <c r="W168" s="91">
        <v>0</v>
      </c>
      <c r="X168" s="91">
        <v>0</v>
      </c>
      <c r="Y168" s="91">
        <v>1</v>
      </c>
      <c r="Z168" s="13">
        <v>0</v>
      </c>
      <c r="AA168" s="13">
        <v>0</v>
      </c>
      <c r="AB168" s="13">
        <v>0</v>
      </c>
    </row>
    <row r="169" spans="1:28" ht="15.2" customHeight="1">
      <c r="A169" s="13" t="s">
        <v>72</v>
      </c>
      <c r="B169" s="13">
        <v>17</v>
      </c>
      <c r="C169" s="13">
        <v>168</v>
      </c>
      <c r="D169" s="90">
        <v>-1.7999999999999999E-2</v>
      </c>
      <c r="E169" s="90">
        <v>1.9E-2</v>
      </c>
      <c r="F169" s="13">
        <v>2004</v>
      </c>
      <c r="G169" s="13">
        <v>104</v>
      </c>
      <c r="H169" s="3">
        <v>1</v>
      </c>
      <c r="I169" s="13">
        <v>0</v>
      </c>
      <c r="J169" s="13">
        <v>0</v>
      </c>
      <c r="K169" s="13">
        <v>0</v>
      </c>
      <c r="L169" s="13">
        <v>0</v>
      </c>
      <c r="M169" s="13">
        <v>1975</v>
      </c>
      <c r="N169" s="13">
        <v>75</v>
      </c>
      <c r="O169" s="13">
        <v>25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91">
        <v>0</v>
      </c>
      <c r="W169" s="91">
        <v>0</v>
      </c>
      <c r="X169" s="91">
        <v>0</v>
      </c>
      <c r="Y169" s="91">
        <v>1</v>
      </c>
      <c r="Z169" s="13">
        <v>0</v>
      </c>
      <c r="AA169" s="13">
        <v>1</v>
      </c>
      <c r="AB169" s="13">
        <v>0</v>
      </c>
    </row>
    <row r="170" spans="1:28" ht="15.2" customHeight="1">
      <c r="A170" s="13" t="s">
        <v>72</v>
      </c>
      <c r="B170" s="13">
        <v>17</v>
      </c>
      <c r="C170" s="13">
        <v>169</v>
      </c>
      <c r="D170" s="90">
        <v>8.0000000000000002E-3</v>
      </c>
      <c r="E170" s="90">
        <v>3.1E-2</v>
      </c>
      <c r="F170" s="13">
        <v>2004</v>
      </c>
      <c r="G170" s="13">
        <v>104</v>
      </c>
      <c r="H170" s="3">
        <v>1</v>
      </c>
      <c r="I170" s="13">
        <v>0</v>
      </c>
      <c r="J170" s="13">
        <v>0</v>
      </c>
      <c r="K170" s="13">
        <v>0</v>
      </c>
      <c r="L170" s="13">
        <v>0</v>
      </c>
      <c r="M170" s="13">
        <v>1975</v>
      </c>
      <c r="N170" s="13">
        <v>75</v>
      </c>
      <c r="O170" s="13">
        <v>25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91">
        <v>0</v>
      </c>
      <c r="W170" s="91">
        <v>0</v>
      </c>
      <c r="X170" s="91">
        <v>0</v>
      </c>
      <c r="Y170" s="91">
        <v>1</v>
      </c>
      <c r="Z170" s="13">
        <v>1</v>
      </c>
      <c r="AA170" s="13">
        <v>1</v>
      </c>
      <c r="AB170" s="13">
        <v>0</v>
      </c>
    </row>
    <row r="171" spans="1:28" ht="15.2" customHeight="1">
      <c r="A171" s="13" t="s">
        <v>72</v>
      </c>
      <c r="B171" s="13">
        <v>17</v>
      </c>
      <c r="C171" s="13">
        <v>170</v>
      </c>
      <c r="D171" s="90">
        <v>-2.8000000000000001E-2</v>
      </c>
      <c r="E171" s="90">
        <v>1.9E-2</v>
      </c>
      <c r="F171" s="13">
        <v>2004</v>
      </c>
      <c r="G171" s="13">
        <v>104</v>
      </c>
      <c r="H171" s="3">
        <v>1</v>
      </c>
      <c r="I171" s="13">
        <v>1</v>
      </c>
      <c r="J171" s="13">
        <v>0</v>
      </c>
      <c r="K171" s="13">
        <v>0</v>
      </c>
      <c r="L171" s="13">
        <v>0</v>
      </c>
      <c r="M171" s="13">
        <v>1975</v>
      </c>
      <c r="N171" s="13">
        <v>75</v>
      </c>
      <c r="O171" s="13">
        <v>25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91">
        <v>0</v>
      </c>
      <c r="W171" s="91">
        <v>0</v>
      </c>
      <c r="X171" s="91">
        <v>0</v>
      </c>
      <c r="Y171" s="91">
        <v>1</v>
      </c>
      <c r="Z171" s="13">
        <v>0</v>
      </c>
      <c r="AA171" s="13">
        <v>1</v>
      </c>
      <c r="AB171" s="13">
        <v>0</v>
      </c>
    </row>
    <row r="172" spans="1:28" ht="15.2" customHeight="1">
      <c r="A172" s="13" t="s">
        <v>72</v>
      </c>
      <c r="B172" s="13">
        <v>17</v>
      </c>
      <c r="C172" s="13">
        <v>171</v>
      </c>
      <c r="D172" s="90">
        <v>-8.0000000000000002E-3</v>
      </c>
      <c r="E172" s="90">
        <v>1.7999999999999999E-2</v>
      </c>
      <c r="F172" s="13">
        <v>2004</v>
      </c>
      <c r="G172" s="13">
        <v>104</v>
      </c>
      <c r="H172" s="3">
        <v>1</v>
      </c>
      <c r="I172" s="13">
        <v>1</v>
      </c>
      <c r="J172" s="13">
        <v>0</v>
      </c>
      <c r="K172" s="13">
        <v>0</v>
      </c>
      <c r="L172" s="13">
        <v>0</v>
      </c>
      <c r="M172" s="13">
        <v>1975</v>
      </c>
      <c r="N172" s="13">
        <v>75</v>
      </c>
      <c r="O172" s="13">
        <v>25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91">
        <v>0</v>
      </c>
      <c r="W172" s="91">
        <v>0</v>
      </c>
      <c r="X172" s="91">
        <v>0</v>
      </c>
      <c r="Y172" s="91">
        <v>1</v>
      </c>
      <c r="Z172" s="13">
        <v>1</v>
      </c>
      <c r="AA172" s="13">
        <v>1</v>
      </c>
      <c r="AB172" s="13">
        <v>0</v>
      </c>
    </row>
    <row r="173" spans="1:28" ht="15.2" customHeight="1">
      <c r="A173" s="13" t="s">
        <v>72</v>
      </c>
      <c r="B173" s="13">
        <v>17</v>
      </c>
      <c r="C173" s="13">
        <v>172</v>
      </c>
      <c r="D173" s="90">
        <v>-2.1000000000000001E-2</v>
      </c>
      <c r="E173" s="90">
        <v>2.1000000000000001E-2</v>
      </c>
      <c r="F173" s="13">
        <v>2004</v>
      </c>
      <c r="G173" s="13">
        <v>104</v>
      </c>
      <c r="H173" s="3">
        <v>1</v>
      </c>
      <c r="I173" s="13">
        <v>1</v>
      </c>
      <c r="J173" s="13">
        <v>0</v>
      </c>
      <c r="K173" s="13">
        <v>1</v>
      </c>
      <c r="L173" s="13">
        <v>0</v>
      </c>
      <c r="M173" s="13">
        <v>1965</v>
      </c>
      <c r="N173" s="13">
        <v>65</v>
      </c>
      <c r="O173" s="13">
        <v>5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91">
        <v>0</v>
      </c>
      <c r="W173" s="91">
        <v>1</v>
      </c>
      <c r="X173" s="91">
        <v>0</v>
      </c>
      <c r="Y173" s="91">
        <v>0</v>
      </c>
      <c r="Z173" s="13">
        <v>0</v>
      </c>
      <c r="AA173" s="13">
        <v>0</v>
      </c>
      <c r="AB173" s="13">
        <v>0</v>
      </c>
    </row>
    <row r="174" spans="1:28" ht="15.2" customHeight="1">
      <c r="A174" s="13" t="s">
        <v>72</v>
      </c>
      <c r="B174" s="13">
        <v>17</v>
      </c>
      <c r="C174" s="13">
        <v>173</v>
      </c>
      <c r="D174" s="90">
        <v>-8.9999999999999993E-3</v>
      </c>
      <c r="E174" s="90">
        <v>2.1000000000000001E-2</v>
      </c>
      <c r="F174" s="13">
        <v>2004</v>
      </c>
      <c r="G174" s="13">
        <v>104</v>
      </c>
      <c r="H174" s="3">
        <v>1</v>
      </c>
      <c r="I174" s="13">
        <v>1</v>
      </c>
      <c r="J174" s="13">
        <v>0</v>
      </c>
      <c r="K174" s="13">
        <v>1</v>
      </c>
      <c r="L174" s="13">
        <v>0</v>
      </c>
      <c r="M174" s="13">
        <v>1965</v>
      </c>
      <c r="N174" s="13">
        <v>65</v>
      </c>
      <c r="O174" s="13">
        <v>5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91">
        <v>0</v>
      </c>
      <c r="W174" s="91">
        <v>1</v>
      </c>
      <c r="X174" s="91">
        <v>0</v>
      </c>
      <c r="Y174" s="91">
        <v>0</v>
      </c>
      <c r="Z174" s="13">
        <v>1</v>
      </c>
      <c r="AA174" s="13">
        <v>0</v>
      </c>
      <c r="AB174" s="13">
        <v>0</v>
      </c>
    </row>
    <row r="175" spans="1:28" ht="15.2" customHeight="1">
      <c r="A175" s="13" t="s">
        <v>72</v>
      </c>
      <c r="B175" s="13">
        <v>17</v>
      </c>
      <c r="C175" s="13">
        <v>174</v>
      </c>
      <c r="D175" s="90">
        <v>0.10199999999999999</v>
      </c>
      <c r="E175" s="90">
        <v>3.9E-2</v>
      </c>
      <c r="F175" s="13">
        <v>2004</v>
      </c>
      <c r="G175" s="13">
        <v>104</v>
      </c>
      <c r="H175" s="3">
        <v>1</v>
      </c>
      <c r="I175" s="13">
        <v>1</v>
      </c>
      <c r="J175" s="13">
        <v>1</v>
      </c>
      <c r="K175" s="13">
        <v>0</v>
      </c>
      <c r="L175" s="13">
        <v>0</v>
      </c>
      <c r="M175" s="13">
        <v>1965</v>
      </c>
      <c r="N175" s="13">
        <v>65</v>
      </c>
      <c r="O175" s="13">
        <v>5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91">
        <v>0</v>
      </c>
      <c r="W175" s="91">
        <v>0</v>
      </c>
      <c r="X175" s="91">
        <v>0</v>
      </c>
      <c r="Y175" s="91">
        <v>0</v>
      </c>
      <c r="Z175" s="13">
        <v>0</v>
      </c>
      <c r="AA175" s="13">
        <v>0</v>
      </c>
      <c r="AB175" s="13">
        <v>0</v>
      </c>
    </row>
    <row r="176" spans="1:28" ht="15.2" customHeight="1">
      <c r="A176" s="13" t="s">
        <v>72</v>
      </c>
      <c r="B176" s="13">
        <v>17</v>
      </c>
      <c r="C176" s="13">
        <v>175</v>
      </c>
      <c r="D176" s="90">
        <v>0.10199999999999999</v>
      </c>
      <c r="E176" s="90">
        <v>3.7999999999999999E-2</v>
      </c>
      <c r="F176" s="13">
        <v>2004</v>
      </c>
      <c r="G176" s="13">
        <v>104</v>
      </c>
      <c r="H176" s="3">
        <v>1</v>
      </c>
      <c r="I176" s="13">
        <v>1</v>
      </c>
      <c r="J176" s="13">
        <v>1</v>
      </c>
      <c r="K176" s="13">
        <v>0</v>
      </c>
      <c r="L176" s="13">
        <v>0</v>
      </c>
      <c r="M176" s="13">
        <v>1965</v>
      </c>
      <c r="N176" s="13">
        <v>65</v>
      </c>
      <c r="O176" s="13">
        <v>5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91">
        <v>0</v>
      </c>
      <c r="W176" s="91">
        <v>0</v>
      </c>
      <c r="X176" s="91">
        <v>0</v>
      </c>
      <c r="Y176" s="91">
        <v>0</v>
      </c>
      <c r="Z176" s="13">
        <v>1</v>
      </c>
      <c r="AA176" s="13">
        <v>0</v>
      </c>
      <c r="AB176" s="13">
        <v>0</v>
      </c>
    </row>
    <row r="177" spans="1:28" ht="15.2" customHeight="1">
      <c r="A177" s="13" t="s">
        <v>72</v>
      </c>
      <c r="B177" s="13">
        <v>17</v>
      </c>
      <c r="C177" s="13">
        <v>176</v>
      </c>
      <c r="D177" s="90">
        <v>0.20300000000000001</v>
      </c>
      <c r="E177" s="90">
        <v>5.8999999999999997E-2</v>
      </c>
      <c r="F177" s="13">
        <v>2004</v>
      </c>
      <c r="G177" s="13">
        <v>104</v>
      </c>
      <c r="H177" s="3">
        <v>1</v>
      </c>
      <c r="I177" s="13">
        <v>1</v>
      </c>
      <c r="J177" s="13">
        <v>0</v>
      </c>
      <c r="K177" s="13">
        <v>0</v>
      </c>
      <c r="L177" s="13">
        <v>1</v>
      </c>
      <c r="M177" s="13">
        <v>1970</v>
      </c>
      <c r="N177" s="13">
        <v>70</v>
      </c>
      <c r="O177" s="13">
        <v>5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91">
        <v>0</v>
      </c>
      <c r="W177" s="91">
        <v>0</v>
      </c>
      <c r="X177" s="91">
        <v>0</v>
      </c>
      <c r="Y177" s="91">
        <v>0</v>
      </c>
      <c r="Z177" s="13">
        <v>0</v>
      </c>
      <c r="AA177" s="13">
        <v>0</v>
      </c>
      <c r="AB177" s="13">
        <v>0</v>
      </c>
    </row>
    <row r="178" spans="1:28" ht="15.2" customHeight="1">
      <c r="A178" s="13" t="s">
        <v>72</v>
      </c>
      <c r="B178" s="13">
        <v>17</v>
      </c>
      <c r="C178" s="13">
        <v>177</v>
      </c>
      <c r="D178" s="90">
        <v>0.16400000000000001</v>
      </c>
      <c r="E178" s="90">
        <v>5.0999999999999997E-2</v>
      </c>
      <c r="F178" s="13">
        <v>2004</v>
      </c>
      <c r="G178" s="13">
        <v>104</v>
      </c>
      <c r="H178" s="3">
        <v>1</v>
      </c>
      <c r="I178" s="13">
        <v>1</v>
      </c>
      <c r="J178" s="13">
        <v>0</v>
      </c>
      <c r="K178" s="13">
        <v>0</v>
      </c>
      <c r="L178" s="13">
        <v>1</v>
      </c>
      <c r="M178" s="13">
        <v>1970</v>
      </c>
      <c r="N178" s="13">
        <v>70</v>
      </c>
      <c r="O178" s="13">
        <v>5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91">
        <v>0</v>
      </c>
      <c r="W178" s="91">
        <v>0</v>
      </c>
      <c r="X178" s="91">
        <v>0</v>
      </c>
      <c r="Y178" s="91">
        <v>0</v>
      </c>
      <c r="Z178" s="13">
        <v>1</v>
      </c>
      <c r="AA178" s="13">
        <v>0</v>
      </c>
      <c r="AB178" s="13">
        <v>0</v>
      </c>
    </row>
    <row r="179" spans="1:28" ht="15.2" customHeight="1">
      <c r="A179" s="13" t="s">
        <v>72</v>
      </c>
      <c r="B179" s="13">
        <v>17</v>
      </c>
      <c r="C179" s="13">
        <v>178</v>
      </c>
      <c r="D179" s="90">
        <v>7.0000000000000001E-3</v>
      </c>
      <c r="E179" s="90">
        <v>4.1000000000000002E-2</v>
      </c>
      <c r="F179" s="13">
        <v>2004</v>
      </c>
      <c r="G179" s="13">
        <v>104</v>
      </c>
      <c r="H179" s="3">
        <v>1</v>
      </c>
      <c r="I179" s="13">
        <v>1</v>
      </c>
      <c r="J179" s="13">
        <v>0</v>
      </c>
      <c r="K179" s="13">
        <v>0</v>
      </c>
      <c r="L179" s="13">
        <v>1</v>
      </c>
      <c r="M179" s="13">
        <v>1970</v>
      </c>
      <c r="N179" s="13">
        <v>70</v>
      </c>
      <c r="O179" s="13">
        <v>5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91">
        <v>0</v>
      </c>
      <c r="W179" s="91">
        <v>0</v>
      </c>
      <c r="X179" s="91">
        <v>0</v>
      </c>
      <c r="Y179" s="91">
        <v>0</v>
      </c>
      <c r="Z179" s="13">
        <v>0</v>
      </c>
      <c r="AA179" s="13">
        <v>0</v>
      </c>
      <c r="AB179" s="13">
        <v>0</v>
      </c>
    </row>
    <row r="180" spans="1:28" ht="15.2" customHeight="1">
      <c r="A180" s="13" t="s">
        <v>72</v>
      </c>
      <c r="B180" s="13">
        <v>17</v>
      </c>
      <c r="C180" s="13">
        <v>179</v>
      </c>
      <c r="D180" s="90">
        <v>6.0999999999999999E-2</v>
      </c>
      <c r="E180" s="90">
        <v>3.9E-2</v>
      </c>
      <c r="F180" s="13">
        <v>2004</v>
      </c>
      <c r="G180" s="13">
        <v>104</v>
      </c>
      <c r="H180" s="3">
        <v>1</v>
      </c>
      <c r="I180" s="13">
        <v>1</v>
      </c>
      <c r="J180" s="13">
        <v>0</v>
      </c>
      <c r="K180" s="13">
        <v>0</v>
      </c>
      <c r="L180" s="13">
        <v>1</v>
      </c>
      <c r="M180" s="13">
        <v>1970</v>
      </c>
      <c r="N180" s="13">
        <v>70</v>
      </c>
      <c r="O180" s="13">
        <v>5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91">
        <v>0</v>
      </c>
      <c r="W180" s="91">
        <v>0</v>
      </c>
      <c r="X180" s="91">
        <v>0</v>
      </c>
      <c r="Y180" s="91">
        <v>0</v>
      </c>
      <c r="Z180" s="13">
        <v>1</v>
      </c>
      <c r="AA180" s="13">
        <v>0</v>
      </c>
      <c r="AB180" s="13">
        <v>0</v>
      </c>
    </row>
    <row r="181" spans="1:28" ht="15.2" customHeight="1">
      <c r="A181" s="13" t="s">
        <v>102</v>
      </c>
      <c r="B181" s="13">
        <v>18</v>
      </c>
      <c r="C181" s="13">
        <v>180</v>
      </c>
      <c r="D181" s="90">
        <v>3.7999999999999999E-2</v>
      </c>
      <c r="E181" s="90">
        <v>1.7924528301886792E-2</v>
      </c>
      <c r="F181" s="13">
        <v>2000</v>
      </c>
      <c r="G181" s="13">
        <v>100</v>
      </c>
      <c r="H181" s="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1960</v>
      </c>
      <c r="N181" s="13">
        <v>60</v>
      </c>
      <c r="O181" s="13">
        <v>30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91">
        <v>1</v>
      </c>
      <c r="W181" s="91">
        <v>0</v>
      </c>
      <c r="X181" s="91">
        <v>0</v>
      </c>
      <c r="Y181" s="91">
        <v>0</v>
      </c>
      <c r="Z181" s="13">
        <v>1</v>
      </c>
      <c r="AA181" s="13">
        <v>1</v>
      </c>
      <c r="AB181" s="13">
        <v>0</v>
      </c>
    </row>
    <row r="182" spans="1:28" ht="15.2" customHeight="1">
      <c r="A182" s="13" t="s">
        <v>102</v>
      </c>
      <c r="B182" s="13">
        <v>18</v>
      </c>
      <c r="C182" s="13">
        <v>181</v>
      </c>
      <c r="D182" s="90">
        <v>3.3000000000000002E-2</v>
      </c>
      <c r="E182" s="90">
        <v>1.6923076923076923E-2</v>
      </c>
      <c r="F182" s="13">
        <v>2000</v>
      </c>
      <c r="G182" s="13">
        <v>100</v>
      </c>
      <c r="H182" s="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1960</v>
      </c>
      <c r="N182" s="13">
        <v>60</v>
      </c>
      <c r="O182" s="13">
        <v>30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91">
        <v>1</v>
      </c>
      <c r="W182" s="91">
        <v>0</v>
      </c>
      <c r="X182" s="91">
        <v>0</v>
      </c>
      <c r="Y182" s="91">
        <v>0</v>
      </c>
      <c r="Z182" s="13">
        <v>1</v>
      </c>
      <c r="AA182" s="13">
        <v>1</v>
      </c>
      <c r="AB182" s="13">
        <v>0</v>
      </c>
    </row>
    <row r="183" spans="1:28" ht="15.2" customHeight="1">
      <c r="A183" s="13" t="s">
        <v>170</v>
      </c>
      <c r="B183" s="13">
        <v>19</v>
      </c>
      <c r="C183" s="13">
        <v>182</v>
      </c>
      <c r="D183" s="90">
        <v>1.83E-2</v>
      </c>
      <c r="E183" s="90">
        <v>3.1551724137931038E-2</v>
      </c>
      <c r="F183" s="13">
        <v>2002</v>
      </c>
      <c r="G183" s="13">
        <v>102</v>
      </c>
      <c r="H183" s="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1940</v>
      </c>
      <c r="N183" s="13">
        <v>40</v>
      </c>
      <c r="O183" s="13">
        <v>10</v>
      </c>
      <c r="P183" s="13">
        <v>1</v>
      </c>
      <c r="Q183" s="13">
        <v>1</v>
      </c>
      <c r="R183" s="13">
        <v>0</v>
      </c>
      <c r="S183" s="13">
        <v>1</v>
      </c>
      <c r="T183" s="13">
        <v>0</v>
      </c>
      <c r="U183" s="13">
        <v>1</v>
      </c>
      <c r="V183" s="91">
        <v>0</v>
      </c>
      <c r="W183" s="91">
        <v>0</v>
      </c>
      <c r="X183" s="91">
        <v>0</v>
      </c>
      <c r="Y183" s="91">
        <v>0</v>
      </c>
      <c r="Z183" s="13">
        <v>0</v>
      </c>
      <c r="AA183" s="13">
        <v>0</v>
      </c>
      <c r="AB183" s="13">
        <v>1</v>
      </c>
    </row>
    <row r="184" spans="1:28" ht="15.2" customHeight="1">
      <c r="A184" s="13" t="s">
        <v>170</v>
      </c>
      <c r="B184" s="13">
        <v>19</v>
      </c>
      <c r="C184" s="13">
        <v>183</v>
      </c>
      <c r="D184" s="90">
        <v>-1.9599999999999999E-2</v>
      </c>
      <c r="E184" s="90">
        <v>2.5454545454545455E-2</v>
      </c>
      <c r="F184" s="13">
        <v>2002</v>
      </c>
      <c r="G184" s="13">
        <v>102</v>
      </c>
      <c r="H184" s="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1950</v>
      </c>
      <c r="N184" s="13">
        <v>50</v>
      </c>
      <c r="O184" s="13">
        <v>10</v>
      </c>
      <c r="P184" s="13">
        <v>1</v>
      </c>
      <c r="Q184" s="13">
        <v>1</v>
      </c>
      <c r="R184" s="13">
        <v>0</v>
      </c>
      <c r="S184" s="13">
        <v>1</v>
      </c>
      <c r="T184" s="13">
        <v>0</v>
      </c>
      <c r="U184" s="13">
        <v>1</v>
      </c>
      <c r="V184" s="91">
        <v>0</v>
      </c>
      <c r="W184" s="91">
        <v>0</v>
      </c>
      <c r="X184" s="91">
        <v>0</v>
      </c>
      <c r="Y184" s="91">
        <v>0</v>
      </c>
      <c r="Z184" s="13">
        <v>0</v>
      </c>
      <c r="AA184" s="13">
        <v>0</v>
      </c>
      <c r="AB184" s="13">
        <v>1</v>
      </c>
    </row>
    <row r="185" spans="1:28" ht="15.2" customHeight="1">
      <c r="A185" s="13" t="s">
        <v>170</v>
      </c>
      <c r="B185" s="13">
        <v>19</v>
      </c>
      <c r="C185" s="13">
        <v>184</v>
      </c>
      <c r="D185" s="90">
        <v>-1.3500000000000002E-2</v>
      </c>
      <c r="E185" s="90">
        <v>1.6071428571428573E-2</v>
      </c>
      <c r="F185" s="13">
        <v>2002</v>
      </c>
      <c r="G185" s="13">
        <v>102</v>
      </c>
      <c r="H185" s="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1960</v>
      </c>
      <c r="N185" s="13">
        <v>60</v>
      </c>
      <c r="O185" s="13">
        <v>10</v>
      </c>
      <c r="P185" s="13">
        <v>1</v>
      </c>
      <c r="Q185" s="13">
        <v>1</v>
      </c>
      <c r="R185" s="13">
        <v>0</v>
      </c>
      <c r="S185" s="13">
        <v>1</v>
      </c>
      <c r="T185" s="13">
        <v>0</v>
      </c>
      <c r="U185" s="13">
        <v>1</v>
      </c>
      <c r="V185" s="91">
        <v>0</v>
      </c>
      <c r="W185" s="91">
        <v>0</v>
      </c>
      <c r="X185" s="91">
        <v>0</v>
      </c>
      <c r="Y185" s="91">
        <v>0</v>
      </c>
      <c r="Z185" s="13">
        <v>0</v>
      </c>
      <c r="AA185" s="13">
        <v>0</v>
      </c>
      <c r="AB185" s="13">
        <v>1</v>
      </c>
    </row>
    <row r="186" spans="1:28" ht="15.2" customHeight="1">
      <c r="A186" s="13" t="s">
        <v>170</v>
      </c>
      <c r="B186" s="13">
        <v>19</v>
      </c>
      <c r="C186" s="13">
        <v>185</v>
      </c>
      <c r="D186" s="90">
        <v>-7.1599999999999997E-2</v>
      </c>
      <c r="E186" s="90">
        <v>4.7105263157894733E-2</v>
      </c>
      <c r="F186" s="13">
        <v>2002</v>
      </c>
      <c r="G186" s="13">
        <v>102</v>
      </c>
      <c r="H186" s="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1970</v>
      </c>
      <c r="N186" s="13">
        <v>70</v>
      </c>
      <c r="O186" s="13">
        <v>10</v>
      </c>
      <c r="P186" s="13">
        <v>1</v>
      </c>
      <c r="Q186" s="13">
        <v>1</v>
      </c>
      <c r="R186" s="13">
        <v>0</v>
      </c>
      <c r="S186" s="13">
        <v>1</v>
      </c>
      <c r="T186" s="13">
        <v>0</v>
      </c>
      <c r="U186" s="13">
        <v>1</v>
      </c>
      <c r="V186" s="91">
        <v>0</v>
      </c>
      <c r="W186" s="91">
        <v>0</v>
      </c>
      <c r="X186" s="91">
        <v>0</v>
      </c>
      <c r="Y186" s="91">
        <v>0</v>
      </c>
      <c r="Z186" s="13">
        <v>0</v>
      </c>
      <c r="AA186" s="13">
        <v>0</v>
      </c>
      <c r="AB186" s="13">
        <v>1</v>
      </c>
    </row>
    <row r="187" spans="1:28" ht="15.2" customHeight="1">
      <c r="A187" s="13" t="s">
        <v>170</v>
      </c>
      <c r="B187" s="13">
        <v>19</v>
      </c>
      <c r="C187" s="13">
        <v>186</v>
      </c>
      <c r="D187" s="90">
        <v>-5.79E-2</v>
      </c>
      <c r="E187" s="90">
        <v>4.5952380952380946E-2</v>
      </c>
      <c r="F187" s="13">
        <v>2002</v>
      </c>
      <c r="G187" s="13">
        <v>102</v>
      </c>
      <c r="H187" s="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1980</v>
      </c>
      <c r="N187" s="13">
        <v>80</v>
      </c>
      <c r="O187" s="13">
        <v>10</v>
      </c>
      <c r="P187" s="13">
        <v>1</v>
      </c>
      <c r="Q187" s="13">
        <v>1</v>
      </c>
      <c r="R187" s="13">
        <v>0</v>
      </c>
      <c r="S187" s="13">
        <v>1</v>
      </c>
      <c r="T187" s="13">
        <v>0</v>
      </c>
      <c r="U187" s="13">
        <v>1</v>
      </c>
      <c r="V187" s="91">
        <v>0</v>
      </c>
      <c r="W187" s="91">
        <v>0</v>
      </c>
      <c r="X187" s="91">
        <v>0</v>
      </c>
      <c r="Y187" s="91">
        <v>0</v>
      </c>
      <c r="Z187" s="13">
        <v>0</v>
      </c>
      <c r="AA187" s="13">
        <v>0</v>
      </c>
      <c r="AB187" s="13">
        <v>1</v>
      </c>
    </row>
    <row r="188" spans="1:28" ht="15.2" customHeight="1">
      <c r="A188" s="13" t="s">
        <v>170</v>
      </c>
      <c r="B188" s="13">
        <v>19</v>
      </c>
      <c r="C188" s="13">
        <v>187</v>
      </c>
      <c r="D188" s="90">
        <v>4.6999999999999993E-3</v>
      </c>
      <c r="E188" s="90">
        <v>1.3055555555555556E-2</v>
      </c>
      <c r="F188" s="13">
        <v>2002</v>
      </c>
      <c r="G188" s="13">
        <v>102</v>
      </c>
      <c r="H188" s="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1940</v>
      </c>
      <c r="N188" s="13">
        <v>40</v>
      </c>
      <c r="O188" s="13">
        <v>20</v>
      </c>
      <c r="P188" s="13">
        <v>1</v>
      </c>
      <c r="Q188" s="13">
        <v>1</v>
      </c>
      <c r="R188" s="13">
        <v>0</v>
      </c>
      <c r="S188" s="13">
        <v>1</v>
      </c>
      <c r="T188" s="13">
        <v>0</v>
      </c>
      <c r="U188" s="13">
        <v>1</v>
      </c>
      <c r="V188" s="91">
        <v>0</v>
      </c>
      <c r="W188" s="91">
        <v>0</v>
      </c>
      <c r="X188" s="91">
        <v>0</v>
      </c>
      <c r="Y188" s="91">
        <v>0</v>
      </c>
      <c r="Z188" s="13">
        <v>0</v>
      </c>
      <c r="AA188" s="13">
        <v>0</v>
      </c>
      <c r="AB188" s="13">
        <v>1</v>
      </c>
    </row>
    <row r="189" spans="1:28" ht="15.2" customHeight="1">
      <c r="A189" s="13" t="s">
        <v>170</v>
      </c>
      <c r="B189" s="13">
        <v>19</v>
      </c>
      <c r="C189" s="13">
        <v>188</v>
      </c>
      <c r="D189" s="90">
        <v>-2.7999999999999997E-2</v>
      </c>
      <c r="E189" s="90">
        <v>1.5469613259668507E-2</v>
      </c>
      <c r="F189" s="13">
        <v>2002</v>
      </c>
      <c r="G189" s="13">
        <v>102</v>
      </c>
      <c r="H189" s="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1950</v>
      </c>
      <c r="N189" s="13">
        <v>50</v>
      </c>
      <c r="O189" s="13">
        <v>20</v>
      </c>
      <c r="P189" s="13">
        <v>1</v>
      </c>
      <c r="Q189" s="13">
        <v>1</v>
      </c>
      <c r="R189" s="13">
        <v>0</v>
      </c>
      <c r="S189" s="13">
        <v>1</v>
      </c>
      <c r="T189" s="13">
        <v>0</v>
      </c>
      <c r="U189" s="13">
        <v>1</v>
      </c>
      <c r="V189" s="91">
        <v>0</v>
      </c>
      <c r="W189" s="91">
        <v>0</v>
      </c>
      <c r="X189" s="91">
        <v>0</v>
      </c>
      <c r="Y189" s="91">
        <v>0</v>
      </c>
      <c r="Z189" s="13">
        <v>0</v>
      </c>
      <c r="AA189" s="13">
        <v>0</v>
      </c>
      <c r="AB189" s="13">
        <v>1</v>
      </c>
    </row>
    <row r="190" spans="1:28" ht="15.2" customHeight="1">
      <c r="A190" s="13" t="s">
        <v>170</v>
      </c>
      <c r="B190" s="13">
        <v>19</v>
      </c>
      <c r="C190" s="13">
        <v>189</v>
      </c>
      <c r="D190" s="90">
        <v>-1.21E-2</v>
      </c>
      <c r="E190" s="90">
        <v>1.0803571428571428E-2</v>
      </c>
      <c r="F190" s="13">
        <v>2002</v>
      </c>
      <c r="G190" s="13">
        <v>102</v>
      </c>
      <c r="H190" s="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1960</v>
      </c>
      <c r="N190" s="13">
        <v>60</v>
      </c>
      <c r="O190" s="13">
        <v>20</v>
      </c>
      <c r="P190" s="13">
        <v>1</v>
      </c>
      <c r="Q190" s="13">
        <v>1</v>
      </c>
      <c r="R190" s="13">
        <v>0</v>
      </c>
      <c r="S190" s="13">
        <v>1</v>
      </c>
      <c r="T190" s="13">
        <v>0</v>
      </c>
      <c r="U190" s="13">
        <v>1</v>
      </c>
      <c r="V190" s="91">
        <v>0</v>
      </c>
      <c r="W190" s="91">
        <v>0</v>
      </c>
      <c r="X190" s="91">
        <v>0</v>
      </c>
      <c r="Y190" s="91">
        <v>0</v>
      </c>
      <c r="Z190" s="13">
        <v>0</v>
      </c>
      <c r="AA190" s="13">
        <v>0</v>
      </c>
      <c r="AB190" s="13">
        <v>1</v>
      </c>
    </row>
    <row r="191" spans="1:28" ht="15.2" customHeight="1">
      <c r="A191" s="13" t="s">
        <v>170</v>
      </c>
      <c r="B191" s="13">
        <v>19</v>
      </c>
      <c r="C191" s="13">
        <v>190</v>
      </c>
      <c r="D191" s="90">
        <v>8.9999999999999998E-4</v>
      </c>
      <c r="E191" s="90">
        <v>2.2499999999999999E-2</v>
      </c>
      <c r="F191" s="13">
        <v>2002</v>
      </c>
      <c r="G191" s="13">
        <v>102</v>
      </c>
      <c r="H191" s="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1970</v>
      </c>
      <c r="N191" s="13">
        <v>70</v>
      </c>
      <c r="O191" s="13">
        <v>20</v>
      </c>
      <c r="P191" s="13">
        <v>1</v>
      </c>
      <c r="Q191" s="13">
        <v>1</v>
      </c>
      <c r="R191" s="13">
        <v>0</v>
      </c>
      <c r="S191" s="13">
        <v>1</v>
      </c>
      <c r="T191" s="13">
        <v>0</v>
      </c>
      <c r="U191" s="13">
        <v>1</v>
      </c>
      <c r="V191" s="91">
        <v>0</v>
      </c>
      <c r="W191" s="91">
        <v>0</v>
      </c>
      <c r="X191" s="91">
        <v>0</v>
      </c>
      <c r="Y191" s="91">
        <v>0</v>
      </c>
      <c r="Z191" s="13">
        <v>0</v>
      </c>
      <c r="AA191" s="13">
        <v>0</v>
      </c>
      <c r="AB191" s="13">
        <v>1</v>
      </c>
    </row>
    <row r="192" spans="1:28" ht="15.2" customHeight="1">
      <c r="A192" s="13" t="s">
        <v>170</v>
      </c>
      <c r="B192" s="13">
        <v>19</v>
      </c>
      <c r="C192" s="13">
        <v>191</v>
      </c>
      <c r="D192" s="90">
        <v>-3.9199999999999999E-2</v>
      </c>
      <c r="E192" s="90">
        <v>2.0851063829787235E-2</v>
      </c>
      <c r="F192" s="13">
        <v>2002</v>
      </c>
      <c r="G192" s="13">
        <v>102</v>
      </c>
      <c r="H192" s="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1940</v>
      </c>
      <c r="N192" s="13">
        <v>40</v>
      </c>
      <c r="O192" s="13">
        <v>10</v>
      </c>
      <c r="P192" s="13">
        <v>1</v>
      </c>
      <c r="Q192" s="13">
        <v>1</v>
      </c>
      <c r="R192" s="13">
        <v>0</v>
      </c>
      <c r="S192" s="13">
        <v>1</v>
      </c>
      <c r="T192" s="13">
        <v>0</v>
      </c>
      <c r="U192" s="13">
        <v>1</v>
      </c>
      <c r="V192" s="91">
        <v>0</v>
      </c>
      <c r="W192" s="91">
        <v>0</v>
      </c>
      <c r="X192" s="91">
        <v>0</v>
      </c>
      <c r="Y192" s="91">
        <v>0</v>
      </c>
      <c r="Z192" s="13">
        <v>0</v>
      </c>
      <c r="AA192" s="13">
        <v>1</v>
      </c>
      <c r="AB192" s="13">
        <v>0</v>
      </c>
    </row>
    <row r="193" spans="1:28" ht="15.2" customHeight="1">
      <c r="A193" s="13" t="s">
        <v>170</v>
      </c>
      <c r="B193" s="13">
        <v>19</v>
      </c>
      <c r="C193" s="13">
        <v>192</v>
      </c>
      <c r="D193" s="90">
        <v>-6.0000000000000001E-3</v>
      </c>
      <c r="E193" s="90">
        <v>1.4999999999999998E-2</v>
      </c>
      <c r="F193" s="13">
        <v>2002</v>
      </c>
      <c r="G193" s="13">
        <v>102</v>
      </c>
      <c r="H193" s="3">
        <v>0</v>
      </c>
      <c r="I193" s="13">
        <v>1</v>
      </c>
      <c r="J193" s="13">
        <v>0</v>
      </c>
      <c r="K193" s="13">
        <v>0</v>
      </c>
      <c r="L193" s="13">
        <v>0</v>
      </c>
      <c r="M193" s="13">
        <v>1940</v>
      </c>
      <c r="N193" s="13">
        <v>40</v>
      </c>
      <c r="O193" s="13">
        <v>20</v>
      </c>
      <c r="P193" s="13">
        <v>1</v>
      </c>
      <c r="Q193" s="13">
        <v>1</v>
      </c>
      <c r="R193" s="13">
        <v>0</v>
      </c>
      <c r="S193" s="13">
        <v>1</v>
      </c>
      <c r="T193" s="13">
        <v>0</v>
      </c>
      <c r="U193" s="13">
        <v>1</v>
      </c>
      <c r="V193" s="91">
        <v>0</v>
      </c>
      <c r="W193" s="91">
        <v>0</v>
      </c>
      <c r="X193" s="91">
        <v>0</v>
      </c>
      <c r="Y193" s="91">
        <v>0</v>
      </c>
      <c r="Z193" s="13">
        <v>0</v>
      </c>
      <c r="AA193" s="13">
        <v>1</v>
      </c>
      <c r="AB193" s="13">
        <v>0</v>
      </c>
    </row>
    <row r="194" spans="1:28" ht="15.2" customHeight="1">
      <c r="A194" s="13" t="s">
        <v>170</v>
      </c>
      <c r="B194" s="13">
        <v>19</v>
      </c>
      <c r="C194" s="13">
        <v>193</v>
      </c>
      <c r="D194" s="90">
        <v>-2.3900000000000001E-2</v>
      </c>
      <c r="E194" s="90">
        <v>3.1866666666666668E-2</v>
      </c>
      <c r="F194" s="13">
        <v>2002</v>
      </c>
      <c r="G194" s="13">
        <v>102</v>
      </c>
      <c r="H194" s="3">
        <v>0</v>
      </c>
      <c r="I194" s="13">
        <v>1</v>
      </c>
      <c r="J194" s="13">
        <v>1</v>
      </c>
      <c r="K194" s="13">
        <v>0</v>
      </c>
      <c r="L194" s="13">
        <v>0</v>
      </c>
      <c r="M194" s="13">
        <v>1940</v>
      </c>
      <c r="N194" s="13">
        <v>40</v>
      </c>
      <c r="O194" s="13">
        <v>10</v>
      </c>
      <c r="P194" s="13">
        <v>1</v>
      </c>
      <c r="Q194" s="13">
        <v>1</v>
      </c>
      <c r="R194" s="13">
        <v>0</v>
      </c>
      <c r="S194" s="13">
        <v>1</v>
      </c>
      <c r="T194" s="13">
        <v>0</v>
      </c>
      <c r="U194" s="13">
        <v>1</v>
      </c>
      <c r="V194" s="91">
        <v>0</v>
      </c>
      <c r="W194" s="91">
        <v>0</v>
      </c>
      <c r="X194" s="91">
        <v>0</v>
      </c>
      <c r="Y194" s="91">
        <v>0</v>
      </c>
      <c r="Z194" s="13">
        <v>0</v>
      </c>
      <c r="AA194" s="13">
        <v>0</v>
      </c>
      <c r="AB194" s="13">
        <v>0</v>
      </c>
    </row>
    <row r="195" spans="1:28" ht="15.2" customHeight="1">
      <c r="A195" s="13" t="s">
        <v>170</v>
      </c>
      <c r="B195" s="13">
        <v>19</v>
      </c>
      <c r="C195" s="13">
        <v>194</v>
      </c>
      <c r="D195" s="90">
        <v>5.7999999999999996E-3</v>
      </c>
      <c r="E195" s="90">
        <v>9.5709570957095715E-4</v>
      </c>
      <c r="F195" s="13">
        <v>2002</v>
      </c>
      <c r="G195" s="13">
        <v>102</v>
      </c>
      <c r="H195" s="3">
        <v>0</v>
      </c>
      <c r="I195" s="13">
        <v>1</v>
      </c>
      <c r="J195" s="13">
        <v>1</v>
      </c>
      <c r="K195" s="13">
        <v>0</v>
      </c>
      <c r="L195" s="13">
        <v>0</v>
      </c>
      <c r="M195" s="13">
        <v>1940</v>
      </c>
      <c r="N195" s="13">
        <v>40</v>
      </c>
      <c r="O195" s="13">
        <v>10</v>
      </c>
      <c r="P195" s="13">
        <v>1</v>
      </c>
      <c r="Q195" s="13">
        <v>1</v>
      </c>
      <c r="R195" s="13">
        <v>0</v>
      </c>
      <c r="S195" s="13">
        <v>1</v>
      </c>
      <c r="T195" s="13">
        <v>0</v>
      </c>
      <c r="U195" s="13">
        <v>1</v>
      </c>
      <c r="V195" s="91">
        <v>0</v>
      </c>
      <c r="W195" s="91">
        <v>0</v>
      </c>
      <c r="X195" s="91">
        <v>0</v>
      </c>
      <c r="Y195" s="91">
        <v>0</v>
      </c>
      <c r="Z195" s="13">
        <v>1</v>
      </c>
      <c r="AA195" s="13">
        <v>0</v>
      </c>
      <c r="AB195" s="13">
        <v>0</v>
      </c>
    </row>
    <row r="196" spans="1:28" ht="15.2" customHeight="1">
      <c r="A196" s="13" t="s">
        <v>170</v>
      </c>
      <c r="B196" s="13">
        <v>19</v>
      </c>
      <c r="C196" s="13">
        <v>195</v>
      </c>
      <c r="D196" s="90">
        <v>-2.81E-2</v>
      </c>
      <c r="E196" s="90">
        <v>2.7281553398058253E-2</v>
      </c>
      <c r="F196" s="13">
        <v>2002</v>
      </c>
      <c r="G196" s="13">
        <v>102</v>
      </c>
      <c r="H196" s="3">
        <v>0</v>
      </c>
      <c r="I196" s="13">
        <v>1</v>
      </c>
      <c r="J196" s="13">
        <v>1</v>
      </c>
      <c r="K196" s="13">
        <v>0</v>
      </c>
      <c r="L196" s="13">
        <v>0</v>
      </c>
      <c r="M196" s="13">
        <v>1940</v>
      </c>
      <c r="N196" s="13">
        <v>40</v>
      </c>
      <c r="O196" s="13">
        <v>10</v>
      </c>
      <c r="P196" s="13">
        <v>1</v>
      </c>
      <c r="Q196" s="13">
        <v>1</v>
      </c>
      <c r="R196" s="13">
        <v>0</v>
      </c>
      <c r="S196" s="13">
        <v>1</v>
      </c>
      <c r="T196" s="13">
        <v>0</v>
      </c>
      <c r="U196" s="13">
        <v>1</v>
      </c>
      <c r="V196" s="91">
        <v>0</v>
      </c>
      <c r="W196" s="91">
        <v>0</v>
      </c>
      <c r="X196" s="91">
        <v>0</v>
      </c>
      <c r="Y196" s="91">
        <v>0</v>
      </c>
      <c r="Z196" s="13">
        <v>0</v>
      </c>
      <c r="AA196" s="13">
        <v>0</v>
      </c>
      <c r="AB196" s="13">
        <v>0</v>
      </c>
    </row>
    <row r="197" spans="1:28" ht="15.2" customHeight="1">
      <c r="A197" s="13" t="s">
        <v>170</v>
      </c>
      <c r="B197" s="13">
        <v>19</v>
      </c>
      <c r="C197" s="13">
        <v>196</v>
      </c>
      <c r="D197" s="90">
        <v>-1.1999999999999999E-3</v>
      </c>
      <c r="E197" s="90">
        <v>0.03</v>
      </c>
      <c r="F197" s="13">
        <v>2002</v>
      </c>
      <c r="G197" s="13">
        <v>102</v>
      </c>
      <c r="H197" s="3">
        <v>0</v>
      </c>
      <c r="I197" s="13">
        <v>1</v>
      </c>
      <c r="J197" s="13">
        <v>1</v>
      </c>
      <c r="K197" s="13">
        <v>0</v>
      </c>
      <c r="L197" s="13">
        <v>0</v>
      </c>
      <c r="M197" s="13">
        <v>1940</v>
      </c>
      <c r="N197" s="13">
        <v>40</v>
      </c>
      <c r="O197" s="13">
        <v>10</v>
      </c>
      <c r="P197" s="13">
        <v>1</v>
      </c>
      <c r="Q197" s="13">
        <v>1</v>
      </c>
      <c r="R197" s="13">
        <v>0</v>
      </c>
      <c r="S197" s="13">
        <v>1</v>
      </c>
      <c r="T197" s="13">
        <v>0</v>
      </c>
      <c r="U197" s="13">
        <v>1</v>
      </c>
      <c r="V197" s="91">
        <v>0</v>
      </c>
      <c r="W197" s="91">
        <v>0</v>
      </c>
      <c r="X197" s="91">
        <v>0</v>
      </c>
      <c r="Y197" s="91">
        <v>0</v>
      </c>
      <c r="Z197" s="13">
        <v>1</v>
      </c>
      <c r="AA197" s="13">
        <v>0</v>
      </c>
      <c r="AB197" s="13">
        <v>0</v>
      </c>
    </row>
    <row r="198" spans="1:28" ht="15.2" customHeight="1">
      <c r="A198" s="13" t="s">
        <v>170</v>
      </c>
      <c r="B198" s="13">
        <v>19</v>
      </c>
      <c r="C198" s="13">
        <v>197</v>
      </c>
      <c r="D198" s="90">
        <v>-6.0299999999999999E-2</v>
      </c>
      <c r="E198" s="90">
        <v>1.6209677419354838E-2</v>
      </c>
      <c r="F198" s="13">
        <v>2002</v>
      </c>
      <c r="G198" s="13">
        <v>102</v>
      </c>
      <c r="H198" s="3">
        <v>0</v>
      </c>
      <c r="I198" s="13">
        <v>1</v>
      </c>
      <c r="J198" s="13">
        <v>1</v>
      </c>
      <c r="K198" s="13">
        <v>0</v>
      </c>
      <c r="L198" s="13">
        <v>0</v>
      </c>
      <c r="M198" s="13">
        <v>1940</v>
      </c>
      <c r="N198" s="13">
        <v>40</v>
      </c>
      <c r="O198" s="13">
        <v>10</v>
      </c>
      <c r="P198" s="13">
        <v>1</v>
      </c>
      <c r="Q198" s="13">
        <v>1</v>
      </c>
      <c r="R198" s="13">
        <v>0</v>
      </c>
      <c r="S198" s="13">
        <v>1</v>
      </c>
      <c r="T198" s="13">
        <v>0</v>
      </c>
      <c r="U198" s="13">
        <v>1</v>
      </c>
      <c r="V198" s="91">
        <v>0</v>
      </c>
      <c r="W198" s="91">
        <v>0</v>
      </c>
      <c r="X198" s="91">
        <v>0</v>
      </c>
      <c r="Y198" s="91">
        <v>0</v>
      </c>
      <c r="Z198" s="13">
        <v>0</v>
      </c>
      <c r="AA198" s="13">
        <v>0</v>
      </c>
      <c r="AB198" s="13">
        <v>0</v>
      </c>
    </row>
    <row r="199" spans="1:28" ht="15.2" customHeight="1">
      <c r="A199" s="13" t="s">
        <v>170</v>
      </c>
      <c r="B199" s="13">
        <v>19</v>
      </c>
      <c r="C199" s="13">
        <v>198</v>
      </c>
      <c r="D199" s="90">
        <v>-7.7499999999999999E-2</v>
      </c>
      <c r="E199" s="90">
        <v>2.0777479892761394E-2</v>
      </c>
      <c r="F199" s="13">
        <v>2002</v>
      </c>
      <c r="G199" s="13">
        <v>102</v>
      </c>
      <c r="H199" s="3">
        <v>0</v>
      </c>
      <c r="I199" s="13">
        <v>1</v>
      </c>
      <c r="J199" s="13">
        <v>1</v>
      </c>
      <c r="K199" s="13">
        <v>0</v>
      </c>
      <c r="L199" s="13">
        <v>0</v>
      </c>
      <c r="M199" s="13">
        <v>1940</v>
      </c>
      <c r="N199" s="13">
        <v>40</v>
      </c>
      <c r="O199" s="13">
        <v>10</v>
      </c>
      <c r="P199" s="13">
        <v>1</v>
      </c>
      <c r="Q199" s="13">
        <v>1</v>
      </c>
      <c r="R199" s="13">
        <v>0</v>
      </c>
      <c r="S199" s="13">
        <v>1</v>
      </c>
      <c r="T199" s="13">
        <v>0</v>
      </c>
      <c r="U199" s="13">
        <v>1</v>
      </c>
      <c r="V199" s="91">
        <v>0</v>
      </c>
      <c r="W199" s="91">
        <v>0</v>
      </c>
      <c r="X199" s="91">
        <v>0</v>
      </c>
      <c r="Y199" s="91">
        <v>0</v>
      </c>
      <c r="Z199" s="13">
        <v>1</v>
      </c>
      <c r="AA199" s="13">
        <v>0</v>
      </c>
      <c r="AB199" s="13">
        <v>0</v>
      </c>
    </row>
    <row r="200" spans="1:28" ht="15.2" customHeight="1">
      <c r="A200" s="13" t="s">
        <v>170</v>
      </c>
      <c r="B200" s="13">
        <v>19</v>
      </c>
      <c r="C200" s="13">
        <v>199</v>
      </c>
      <c r="D200" s="90">
        <v>1.8600000000000002E-2</v>
      </c>
      <c r="E200" s="90">
        <v>2.6571428571428576E-2</v>
      </c>
      <c r="F200" s="13">
        <v>2002</v>
      </c>
      <c r="G200" s="13">
        <v>102</v>
      </c>
      <c r="H200" s="3">
        <v>0</v>
      </c>
      <c r="I200" s="13">
        <v>1</v>
      </c>
      <c r="J200" s="13">
        <v>1</v>
      </c>
      <c r="K200" s="13">
        <v>0</v>
      </c>
      <c r="L200" s="13">
        <v>0</v>
      </c>
      <c r="M200" s="13">
        <v>1940</v>
      </c>
      <c r="N200" s="13">
        <v>40</v>
      </c>
      <c r="O200" s="13">
        <v>20</v>
      </c>
      <c r="P200" s="13">
        <v>1</v>
      </c>
      <c r="Q200" s="13">
        <v>1</v>
      </c>
      <c r="R200" s="13">
        <v>0</v>
      </c>
      <c r="S200" s="13">
        <v>1</v>
      </c>
      <c r="T200" s="13">
        <v>0</v>
      </c>
      <c r="U200" s="13">
        <v>1</v>
      </c>
      <c r="V200" s="91">
        <v>0</v>
      </c>
      <c r="W200" s="91">
        <v>0</v>
      </c>
      <c r="X200" s="91">
        <v>0</v>
      </c>
      <c r="Y200" s="91">
        <v>0</v>
      </c>
      <c r="Z200" s="13">
        <v>0</v>
      </c>
      <c r="AA200" s="13">
        <v>0</v>
      </c>
      <c r="AB200" s="13">
        <v>0</v>
      </c>
    </row>
    <row r="201" spans="1:28" ht="15.2" customHeight="1">
      <c r="A201" s="13" t="s">
        <v>170</v>
      </c>
      <c r="B201" s="13">
        <v>19</v>
      </c>
      <c r="C201" s="13">
        <v>200</v>
      </c>
      <c r="D201" s="90">
        <v>6.1100000000000002E-2</v>
      </c>
      <c r="E201" s="90">
        <v>2.4938775510204084E-2</v>
      </c>
      <c r="F201" s="13">
        <v>2002</v>
      </c>
      <c r="G201" s="13">
        <v>102</v>
      </c>
      <c r="H201" s="3">
        <v>0</v>
      </c>
      <c r="I201" s="13">
        <v>1</v>
      </c>
      <c r="J201" s="13">
        <v>1</v>
      </c>
      <c r="K201" s="13">
        <v>0</v>
      </c>
      <c r="L201" s="13">
        <v>0</v>
      </c>
      <c r="M201" s="13">
        <v>1940</v>
      </c>
      <c r="N201" s="13">
        <v>40</v>
      </c>
      <c r="O201" s="13">
        <v>20</v>
      </c>
      <c r="P201" s="13">
        <v>1</v>
      </c>
      <c r="Q201" s="13">
        <v>1</v>
      </c>
      <c r="R201" s="13">
        <v>0</v>
      </c>
      <c r="S201" s="13">
        <v>1</v>
      </c>
      <c r="T201" s="13">
        <v>0</v>
      </c>
      <c r="U201" s="13">
        <v>1</v>
      </c>
      <c r="V201" s="91">
        <v>0</v>
      </c>
      <c r="W201" s="91">
        <v>0</v>
      </c>
      <c r="X201" s="91">
        <v>0</v>
      </c>
      <c r="Y201" s="91">
        <v>0</v>
      </c>
      <c r="Z201" s="13">
        <v>1</v>
      </c>
      <c r="AA201" s="13">
        <v>0</v>
      </c>
      <c r="AB201" s="13">
        <v>0</v>
      </c>
    </row>
    <row r="202" spans="1:28" ht="15.2" customHeight="1">
      <c r="A202" s="13" t="s">
        <v>170</v>
      </c>
      <c r="B202" s="13">
        <v>19</v>
      </c>
      <c r="C202" s="13">
        <v>201</v>
      </c>
      <c r="D202" s="90">
        <v>1.3500000000000002E-2</v>
      </c>
      <c r="E202" s="90">
        <v>2.3684210526315794E-2</v>
      </c>
      <c r="F202" s="13">
        <v>2002</v>
      </c>
      <c r="G202" s="13">
        <v>102</v>
      </c>
      <c r="H202" s="3">
        <v>0</v>
      </c>
      <c r="I202" s="13">
        <v>1</v>
      </c>
      <c r="J202" s="13">
        <v>1</v>
      </c>
      <c r="K202" s="13">
        <v>0</v>
      </c>
      <c r="L202" s="13">
        <v>0</v>
      </c>
      <c r="M202" s="13">
        <v>1940</v>
      </c>
      <c r="N202" s="13">
        <v>40</v>
      </c>
      <c r="O202" s="13">
        <v>20</v>
      </c>
      <c r="P202" s="13">
        <v>1</v>
      </c>
      <c r="Q202" s="13">
        <v>1</v>
      </c>
      <c r="R202" s="13">
        <v>0</v>
      </c>
      <c r="S202" s="13">
        <v>1</v>
      </c>
      <c r="T202" s="13">
        <v>0</v>
      </c>
      <c r="U202" s="13">
        <v>1</v>
      </c>
      <c r="V202" s="91">
        <v>0</v>
      </c>
      <c r="W202" s="91">
        <v>0</v>
      </c>
      <c r="X202" s="91">
        <v>0</v>
      </c>
      <c r="Y202" s="91">
        <v>0</v>
      </c>
      <c r="Z202" s="13">
        <v>0</v>
      </c>
      <c r="AA202" s="13">
        <v>0</v>
      </c>
      <c r="AB202" s="13">
        <v>0</v>
      </c>
    </row>
    <row r="203" spans="1:28" ht="15.2" customHeight="1">
      <c r="A203" s="13" t="s">
        <v>170</v>
      </c>
      <c r="B203" s="13">
        <v>19</v>
      </c>
      <c r="C203" s="13">
        <v>202</v>
      </c>
      <c r="D203" s="90">
        <v>5.0700000000000002E-2</v>
      </c>
      <c r="E203" s="90">
        <v>2.2941176470588239E-2</v>
      </c>
      <c r="F203" s="13">
        <v>2002</v>
      </c>
      <c r="G203" s="13">
        <v>102</v>
      </c>
      <c r="H203" s="3">
        <v>0</v>
      </c>
      <c r="I203" s="13">
        <v>1</v>
      </c>
      <c r="J203" s="13">
        <v>1</v>
      </c>
      <c r="K203" s="13">
        <v>0</v>
      </c>
      <c r="L203" s="13">
        <v>0</v>
      </c>
      <c r="M203" s="13">
        <v>1940</v>
      </c>
      <c r="N203" s="13">
        <v>40</v>
      </c>
      <c r="O203" s="13">
        <v>20</v>
      </c>
      <c r="P203" s="13">
        <v>1</v>
      </c>
      <c r="Q203" s="13">
        <v>1</v>
      </c>
      <c r="R203" s="13">
        <v>0</v>
      </c>
      <c r="S203" s="13">
        <v>1</v>
      </c>
      <c r="T203" s="13">
        <v>0</v>
      </c>
      <c r="U203" s="13">
        <v>1</v>
      </c>
      <c r="V203" s="91">
        <v>0</v>
      </c>
      <c r="W203" s="91">
        <v>0</v>
      </c>
      <c r="X203" s="91">
        <v>0</v>
      </c>
      <c r="Y203" s="91">
        <v>0</v>
      </c>
      <c r="Z203" s="13">
        <v>1</v>
      </c>
      <c r="AA203" s="13">
        <v>0</v>
      </c>
      <c r="AB203" s="13">
        <v>0</v>
      </c>
    </row>
    <row r="204" spans="1:28" ht="15.2" customHeight="1">
      <c r="A204" s="13" t="s">
        <v>170</v>
      </c>
      <c r="B204" s="13">
        <v>19</v>
      </c>
      <c r="C204" s="13">
        <v>203</v>
      </c>
      <c r="D204" s="90">
        <v>4.0000000000000001E-3</v>
      </c>
      <c r="E204" s="90">
        <v>1.6E-2</v>
      </c>
      <c r="F204" s="13">
        <v>2002</v>
      </c>
      <c r="G204" s="13">
        <v>102</v>
      </c>
      <c r="H204" s="3">
        <v>0</v>
      </c>
      <c r="I204" s="13">
        <v>1</v>
      </c>
      <c r="J204" s="13">
        <v>1</v>
      </c>
      <c r="K204" s="13">
        <v>0</v>
      </c>
      <c r="L204" s="13">
        <v>0</v>
      </c>
      <c r="M204" s="13">
        <v>1940</v>
      </c>
      <c r="N204" s="13">
        <v>40</v>
      </c>
      <c r="O204" s="13">
        <v>20</v>
      </c>
      <c r="P204" s="13">
        <v>1</v>
      </c>
      <c r="Q204" s="13">
        <v>1</v>
      </c>
      <c r="R204" s="13">
        <v>0</v>
      </c>
      <c r="S204" s="13">
        <v>1</v>
      </c>
      <c r="T204" s="13">
        <v>0</v>
      </c>
      <c r="U204" s="13">
        <v>1</v>
      </c>
      <c r="V204" s="91">
        <v>0</v>
      </c>
      <c r="W204" s="91">
        <v>0</v>
      </c>
      <c r="X204" s="91">
        <v>0</v>
      </c>
      <c r="Y204" s="91">
        <v>0</v>
      </c>
      <c r="Z204" s="13">
        <v>0</v>
      </c>
      <c r="AA204" s="13">
        <v>0</v>
      </c>
      <c r="AB204" s="13">
        <v>0</v>
      </c>
    </row>
    <row r="205" spans="1:28" ht="15.2" customHeight="1">
      <c r="A205" s="13" t="s">
        <v>170</v>
      </c>
      <c r="B205" s="13">
        <v>19</v>
      </c>
      <c r="C205" s="13">
        <v>204</v>
      </c>
      <c r="D205" s="90">
        <v>1.9699999999999999E-2</v>
      </c>
      <c r="E205" s="90">
        <v>1.2236024844720497E-2</v>
      </c>
      <c r="F205" s="13">
        <v>2002</v>
      </c>
      <c r="G205" s="13">
        <v>102</v>
      </c>
      <c r="H205" s="3">
        <v>0</v>
      </c>
      <c r="I205" s="13">
        <v>1</v>
      </c>
      <c r="J205" s="13">
        <v>1</v>
      </c>
      <c r="K205" s="13">
        <v>0</v>
      </c>
      <c r="L205" s="13">
        <v>0</v>
      </c>
      <c r="M205" s="13">
        <v>1940</v>
      </c>
      <c r="N205" s="13">
        <v>40</v>
      </c>
      <c r="O205" s="13">
        <v>20</v>
      </c>
      <c r="P205" s="13">
        <v>1</v>
      </c>
      <c r="Q205" s="13">
        <v>1</v>
      </c>
      <c r="R205" s="13">
        <v>0</v>
      </c>
      <c r="S205" s="13">
        <v>1</v>
      </c>
      <c r="T205" s="13">
        <v>0</v>
      </c>
      <c r="U205" s="13">
        <v>1</v>
      </c>
      <c r="V205" s="91">
        <v>0</v>
      </c>
      <c r="W205" s="91">
        <v>0</v>
      </c>
      <c r="X205" s="91">
        <v>0</v>
      </c>
      <c r="Y205" s="91">
        <v>0</v>
      </c>
      <c r="Z205" s="13">
        <v>1</v>
      </c>
      <c r="AA205" s="13">
        <v>0</v>
      </c>
      <c r="AB205" s="13">
        <v>0</v>
      </c>
    </row>
    <row r="206" spans="1:28" ht="15.2" customHeight="1">
      <c r="A206" s="13" t="s">
        <v>170</v>
      </c>
      <c r="B206" s="13">
        <v>19</v>
      </c>
      <c r="C206" s="13">
        <v>205</v>
      </c>
      <c r="D206" s="90">
        <v>-1.7000000000000001E-2</v>
      </c>
      <c r="E206" s="90">
        <v>1.6037735849056604E-2</v>
      </c>
      <c r="F206" s="13">
        <v>2002</v>
      </c>
      <c r="G206" s="13">
        <v>102</v>
      </c>
      <c r="H206" s="3">
        <v>0</v>
      </c>
      <c r="I206" s="13">
        <v>1</v>
      </c>
      <c r="J206" s="13">
        <v>1</v>
      </c>
      <c r="K206" s="13">
        <v>0</v>
      </c>
      <c r="L206" s="13">
        <v>0</v>
      </c>
      <c r="M206" s="13">
        <v>1950</v>
      </c>
      <c r="N206" s="13">
        <v>50</v>
      </c>
      <c r="O206" s="13">
        <v>10</v>
      </c>
      <c r="P206" s="13">
        <v>1</v>
      </c>
      <c r="Q206" s="13">
        <v>1</v>
      </c>
      <c r="R206" s="13">
        <v>0</v>
      </c>
      <c r="S206" s="13">
        <v>1</v>
      </c>
      <c r="T206" s="13">
        <v>0</v>
      </c>
      <c r="U206" s="13">
        <v>1</v>
      </c>
      <c r="V206" s="91">
        <v>0</v>
      </c>
      <c r="W206" s="91">
        <v>0</v>
      </c>
      <c r="X206" s="91">
        <v>0</v>
      </c>
      <c r="Y206" s="91">
        <v>0</v>
      </c>
      <c r="Z206" s="13">
        <v>0</v>
      </c>
      <c r="AA206" s="13">
        <v>0</v>
      </c>
      <c r="AB206" s="13">
        <v>0</v>
      </c>
    </row>
    <row r="207" spans="1:28" ht="15.2" customHeight="1">
      <c r="A207" s="13" t="s">
        <v>170</v>
      </c>
      <c r="B207" s="13">
        <v>19</v>
      </c>
      <c r="C207" s="13">
        <v>206</v>
      </c>
      <c r="D207" s="90">
        <v>-3.5000000000000003E-2</v>
      </c>
      <c r="E207" s="90">
        <v>1.5486725663716816E-2</v>
      </c>
      <c r="F207" s="13">
        <v>2002</v>
      </c>
      <c r="G207" s="13">
        <v>102</v>
      </c>
      <c r="H207" s="3">
        <v>0</v>
      </c>
      <c r="I207" s="13">
        <v>1</v>
      </c>
      <c r="J207" s="13">
        <v>0</v>
      </c>
      <c r="K207" s="13">
        <v>0</v>
      </c>
      <c r="L207" s="13">
        <v>1</v>
      </c>
      <c r="M207" s="13">
        <v>1950</v>
      </c>
      <c r="N207" s="13">
        <v>50</v>
      </c>
      <c r="O207" s="13">
        <v>10</v>
      </c>
      <c r="P207" s="13">
        <v>1</v>
      </c>
      <c r="Q207" s="13">
        <v>1</v>
      </c>
      <c r="R207" s="13">
        <v>0</v>
      </c>
      <c r="S207" s="13">
        <v>1</v>
      </c>
      <c r="T207" s="13">
        <v>0</v>
      </c>
      <c r="U207" s="13">
        <v>1</v>
      </c>
      <c r="V207" s="91">
        <v>0</v>
      </c>
      <c r="W207" s="91">
        <v>0</v>
      </c>
      <c r="X207" s="91">
        <v>0</v>
      </c>
      <c r="Y207" s="91">
        <v>0</v>
      </c>
      <c r="Z207" s="13">
        <v>0</v>
      </c>
      <c r="AA207" s="13">
        <v>0</v>
      </c>
      <c r="AB207" s="13">
        <v>0</v>
      </c>
    </row>
    <row r="208" spans="1:28" ht="15.2" customHeight="1">
      <c r="A208" s="13" t="s">
        <v>170</v>
      </c>
      <c r="B208" s="13">
        <v>19</v>
      </c>
      <c r="C208" s="13">
        <v>207</v>
      </c>
      <c r="D208" s="90">
        <v>-2.7000000000000003E-2</v>
      </c>
      <c r="E208" s="90">
        <v>2.5961538461538463E-2</v>
      </c>
      <c r="F208" s="13">
        <v>2002</v>
      </c>
      <c r="G208" s="13">
        <v>102</v>
      </c>
      <c r="H208" s="3">
        <v>0</v>
      </c>
      <c r="I208" s="13">
        <v>1</v>
      </c>
      <c r="J208" s="13">
        <v>1</v>
      </c>
      <c r="K208" s="13">
        <v>0</v>
      </c>
      <c r="L208" s="13">
        <v>0</v>
      </c>
      <c r="M208" s="13">
        <v>1950</v>
      </c>
      <c r="N208" s="13">
        <v>50</v>
      </c>
      <c r="O208" s="13">
        <v>10</v>
      </c>
      <c r="P208" s="13">
        <v>1</v>
      </c>
      <c r="Q208" s="13">
        <v>1</v>
      </c>
      <c r="R208" s="13">
        <v>0</v>
      </c>
      <c r="S208" s="13">
        <v>1</v>
      </c>
      <c r="T208" s="13">
        <v>0</v>
      </c>
      <c r="U208" s="13">
        <v>1</v>
      </c>
      <c r="V208" s="91">
        <v>0</v>
      </c>
      <c r="W208" s="91">
        <v>0</v>
      </c>
      <c r="X208" s="91">
        <v>0</v>
      </c>
      <c r="Y208" s="91">
        <v>0</v>
      </c>
      <c r="Z208" s="13">
        <v>1</v>
      </c>
      <c r="AA208" s="13">
        <v>0</v>
      </c>
      <c r="AB208" s="13">
        <v>0</v>
      </c>
    </row>
    <row r="209" spans="1:28" ht="15.2" customHeight="1">
      <c r="A209" s="13" t="s">
        <v>170</v>
      </c>
      <c r="B209" s="13">
        <v>19</v>
      </c>
      <c r="C209" s="13">
        <v>208</v>
      </c>
      <c r="D209" s="90">
        <v>-3.7999999999999999E-2</v>
      </c>
      <c r="E209" s="90">
        <v>1.4179104477611939E-2</v>
      </c>
      <c r="F209" s="13">
        <v>2002</v>
      </c>
      <c r="G209" s="13">
        <v>102</v>
      </c>
      <c r="H209" s="3">
        <v>0</v>
      </c>
      <c r="I209" s="13">
        <v>1</v>
      </c>
      <c r="J209" s="13">
        <v>0</v>
      </c>
      <c r="K209" s="13">
        <v>0</v>
      </c>
      <c r="L209" s="13">
        <v>1</v>
      </c>
      <c r="M209" s="13">
        <v>1950</v>
      </c>
      <c r="N209" s="13">
        <v>50</v>
      </c>
      <c r="O209" s="13">
        <v>10</v>
      </c>
      <c r="P209" s="13">
        <v>1</v>
      </c>
      <c r="Q209" s="13">
        <v>1</v>
      </c>
      <c r="R209" s="13">
        <v>0</v>
      </c>
      <c r="S209" s="13">
        <v>1</v>
      </c>
      <c r="T209" s="13">
        <v>0</v>
      </c>
      <c r="U209" s="13">
        <v>1</v>
      </c>
      <c r="V209" s="91">
        <v>0</v>
      </c>
      <c r="W209" s="91">
        <v>0</v>
      </c>
      <c r="X209" s="91">
        <v>0</v>
      </c>
      <c r="Y209" s="91">
        <v>1</v>
      </c>
      <c r="Z209" s="13">
        <v>1</v>
      </c>
      <c r="AA209" s="13">
        <v>0</v>
      </c>
      <c r="AB209" s="13">
        <v>0</v>
      </c>
    </row>
    <row r="210" spans="1:28" ht="15.2" customHeight="1">
      <c r="A210" s="13" t="s">
        <v>170</v>
      </c>
      <c r="B210" s="13">
        <v>19</v>
      </c>
      <c r="C210" s="13">
        <v>209</v>
      </c>
      <c r="D210" s="90">
        <v>-3.7000000000000005E-2</v>
      </c>
      <c r="E210" s="90">
        <v>1.380597014925373E-2</v>
      </c>
      <c r="F210" s="13">
        <v>2002</v>
      </c>
      <c r="G210" s="13">
        <v>102</v>
      </c>
      <c r="H210" s="3">
        <v>0</v>
      </c>
      <c r="I210" s="13">
        <v>1</v>
      </c>
      <c r="J210" s="13">
        <v>0</v>
      </c>
      <c r="K210" s="13">
        <v>0</v>
      </c>
      <c r="L210" s="13">
        <v>1</v>
      </c>
      <c r="M210" s="13">
        <v>1950</v>
      </c>
      <c r="N210" s="13">
        <v>50</v>
      </c>
      <c r="O210" s="13">
        <v>10</v>
      </c>
      <c r="P210" s="13">
        <v>1</v>
      </c>
      <c r="Q210" s="13">
        <v>1</v>
      </c>
      <c r="R210" s="13">
        <v>0</v>
      </c>
      <c r="S210" s="13">
        <v>1</v>
      </c>
      <c r="T210" s="13">
        <v>0</v>
      </c>
      <c r="U210" s="13">
        <v>1</v>
      </c>
      <c r="V210" s="91">
        <v>0</v>
      </c>
      <c r="W210" s="91">
        <v>0</v>
      </c>
      <c r="X210" s="91">
        <v>0</v>
      </c>
      <c r="Y210" s="91">
        <v>1</v>
      </c>
      <c r="Z210" s="13">
        <v>1</v>
      </c>
      <c r="AA210" s="13">
        <v>0</v>
      </c>
      <c r="AB210" s="13">
        <v>0</v>
      </c>
    </row>
    <row r="211" spans="1:28" ht="15.2" customHeight="1">
      <c r="A211" s="13" t="s">
        <v>170</v>
      </c>
      <c r="B211" s="13">
        <v>19</v>
      </c>
      <c r="C211" s="13">
        <v>210</v>
      </c>
      <c r="D211" s="90">
        <v>4.9000000000000002E-2</v>
      </c>
      <c r="E211" s="90">
        <v>2.6486486486486487E-2</v>
      </c>
      <c r="F211" s="13">
        <v>2002</v>
      </c>
      <c r="G211" s="13">
        <v>102</v>
      </c>
      <c r="H211" s="3">
        <v>0</v>
      </c>
      <c r="I211" s="13">
        <v>1</v>
      </c>
      <c r="J211" s="13">
        <v>1</v>
      </c>
      <c r="K211" s="13">
        <v>0</v>
      </c>
      <c r="L211" s="13">
        <v>0</v>
      </c>
      <c r="M211" s="13">
        <v>1950</v>
      </c>
      <c r="N211" s="13">
        <v>50</v>
      </c>
      <c r="O211" s="13">
        <v>10</v>
      </c>
      <c r="P211" s="13">
        <v>1</v>
      </c>
      <c r="Q211" s="13">
        <v>1</v>
      </c>
      <c r="R211" s="13">
        <v>0</v>
      </c>
      <c r="S211" s="13">
        <v>1</v>
      </c>
      <c r="T211" s="13">
        <v>0</v>
      </c>
      <c r="U211" s="13">
        <v>1</v>
      </c>
      <c r="V211" s="91">
        <v>0</v>
      </c>
      <c r="W211" s="91">
        <v>0</v>
      </c>
      <c r="X211" s="91">
        <v>0</v>
      </c>
      <c r="Y211" s="91">
        <v>1</v>
      </c>
      <c r="Z211" s="13">
        <v>0</v>
      </c>
      <c r="AA211" s="13">
        <v>0</v>
      </c>
      <c r="AB211" s="13">
        <v>0</v>
      </c>
    </row>
    <row r="212" spans="1:28" ht="15.2" customHeight="1">
      <c r="A212" s="13" t="s">
        <v>170</v>
      </c>
      <c r="B212" s="13">
        <v>19</v>
      </c>
      <c r="C212" s="13">
        <v>211</v>
      </c>
      <c r="D212" s="90">
        <v>-9.8000000000000004E-2</v>
      </c>
      <c r="E212" s="90">
        <v>8.7499999999999994E-2</v>
      </c>
      <c r="F212" s="13">
        <v>2002</v>
      </c>
      <c r="G212" s="13">
        <v>102</v>
      </c>
      <c r="H212" s="3">
        <v>0</v>
      </c>
      <c r="I212" s="13">
        <v>1</v>
      </c>
      <c r="J212" s="13">
        <v>0</v>
      </c>
      <c r="K212" s="13">
        <v>0</v>
      </c>
      <c r="L212" s="13">
        <v>1</v>
      </c>
      <c r="M212" s="13">
        <v>1950</v>
      </c>
      <c r="N212" s="13">
        <v>50</v>
      </c>
      <c r="O212" s="13">
        <v>10</v>
      </c>
      <c r="P212" s="13">
        <v>1</v>
      </c>
      <c r="Q212" s="13">
        <v>1</v>
      </c>
      <c r="R212" s="13">
        <v>0</v>
      </c>
      <c r="S212" s="13">
        <v>1</v>
      </c>
      <c r="T212" s="13">
        <v>0</v>
      </c>
      <c r="U212" s="13">
        <v>1</v>
      </c>
      <c r="V212" s="91">
        <v>0</v>
      </c>
      <c r="W212" s="91">
        <v>0</v>
      </c>
      <c r="X212" s="91">
        <v>0</v>
      </c>
      <c r="Y212" s="91">
        <v>1</v>
      </c>
      <c r="Z212" s="13">
        <v>0</v>
      </c>
      <c r="AA212" s="13">
        <v>0</v>
      </c>
      <c r="AB212" s="13">
        <v>0</v>
      </c>
    </row>
    <row r="213" spans="1:28" ht="15.2" customHeight="1">
      <c r="A213" s="13" t="s">
        <v>170</v>
      </c>
      <c r="B213" s="13">
        <v>19</v>
      </c>
      <c r="C213" s="13">
        <v>212</v>
      </c>
      <c r="D213" s="90">
        <v>-3.04E-2</v>
      </c>
      <c r="E213" s="90">
        <v>6.6086956521739126E-2</v>
      </c>
      <c r="F213" s="13">
        <v>2002</v>
      </c>
      <c r="G213" s="13">
        <v>102</v>
      </c>
      <c r="H213" s="3">
        <v>0</v>
      </c>
      <c r="I213" s="13">
        <v>1</v>
      </c>
      <c r="J213" s="13">
        <v>0</v>
      </c>
      <c r="K213" s="13">
        <v>0</v>
      </c>
      <c r="L213" s="13">
        <v>1</v>
      </c>
      <c r="M213" s="13">
        <v>1950</v>
      </c>
      <c r="N213" s="13">
        <v>50</v>
      </c>
      <c r="O213" s="13">
        <v>10</v>
      </c>
      <c r="P213" s="13">
        <v>1</v>
      </c>
      <c r="Q213" s="13">
        <v>1</v>
      </c>
      <c r="R213" s="13">
        <v>0</v>
      </c>
      <c r="S213" s="13">
        <v>1</v>
      </c>
      <c r="T213" s="13">
        <v>0</v>
      </c>
      <c r="U213" s="13">
        <v>1</v>
      </c>
      <c r="V213" s="91">
        <v>0</v>
      </c>
      <c r="W213" s="91">
        <v>0</v>
      </c>
      <c r="X213" s="91">
        <v>0</v>
      </c>
      <c r="Y213" s="91">
        <v>1</v>
      </c>
      <c r="Z213" s="13">
        <v>0</v>
      </c>
      <c r="AA213" s="13">
        <v>0</v>
      </c>
      <c r="AB213" s="13">
        <v>0</v>
      </c>
    </row>
    <row r="214" spans="1:28" ht="15.2" customHeight="1">
      <c r="A214" s="13" t="s">
        <v>170</v>
      </c>
      <c r="B214" s="13">
        <v>19</v>
      </c>
      <c r="C214" s="13">
        <v>213</v>
      </c>
      <c r="D214" s="90">
        <v>9.4E-2</v>
      </c>
      <c r="E214" s="90">
        <v>2.9374999999999998E-2</v>
      </c>
      <c r="F214" s="13">
        <v>2002</v>
      </c>
      <c r="G214" s="13">
        <v>102</v>
      </c>
      <c r="H214" s="3">
        <v>0</v>
      </c>
      <c r="I214" s="13">
        <v>1</v>
      </c>
      <c r="J214" s="13">
        <v>1</v>
      </c>
      <c r="K214" s="13">
        <v>0</v>
      </c>
      <c r="L214" s="13">
        <v>0</v>
      </c>
      <c r="M214" s="13">
        <v>1950</v>
      </c>
      <c r="N214" s="13">
        <v>50</v>
      </c>
      <c r="O214" s="13">
        <v>10</v>
      </c>
      <c r="P214" s="13">
        <v>1</v>
      </c>
      <c r="Q214" s="13">
        <v>1</v>
      </c>
      <c r="R214" s="13">
        <v>0</v>
      </c>
      <c r="S214" s="13">
        <v>1</v>
      </c>
      <c r="T214" s="13">
        <v>0</v>
      </c>
      <c r="U214" s="13">
        <v>1</v>
      </c>
      <c r="V214" s="91">
        <v>0</v>
      </c>
      <c r="W214" s="91">
        <v>0</v>
      </c>
      <c r="X214" s="91">
        <v>0</v>
      </c>
      <c r="Y214" s="91">
        <v>1</v>
      </c>
      <c r="Z214" s="13">
        <v>1</v>
      </c>
      <c r="AA214" s="13">
        <v>0</v>
      </c>
      <c r="AB214" s="13">
        <v>0</v>
      </c>
    </row>
    <row r="215" spans="1:28" ht="15.2" customHeight="1">
      <c r="A215" s="13" t="s">
        <v>170</v>
      </c>
      <c r="B215" s="13">
        <v>19</v>
      </c>
      <c r="C215" s="13">
        <v>214</v>
      </c>
      <c r="D215" s="90">
        <v>-7.2000000000000008E-2</v>
      </c>
      <c r="E215" s="90">
        <v>7.6595744680851063E-2</v>
      </c>
      <c r="F215" s="13">
        <v>2002</v>
      </c>
      <c r="G215" s="13">
        <v>102</v>
      </c>
      <c r="H215" s="3">
        <v>0</v>
      </c>
      <c r="I215" s="13">
        <v>1</v>
      </c>
      <c r="J215" s="13">
        <v>0</v>
      </c>
      <c r="K215" s="13">
        <v>0</v>
      </c>
      <c r="L215" s="13">
        <v>1</v>
      </c>
      <c r="M215" s="13">
        <v>1950</v>
      </c>
      <c r="N215" s="13">
        <v>50</v>
      </c>
      <c r="O215" s="13">
        <v>10</v>
      </c>
      <c r="P215" s="13">
        <v>1</v>
      </c>
      <c r="Q215" s="13">
        <v>1</v>
      </c>
      <c r="R215" s="13">
        <v>0</v>
      </c>
      <c r="S215" s="13">
        <v>1</v>
      </c>
      <c r="T215" s="13">
        <v>0</v>
      </c>
      <c r="U215" s="13">
        <v>1</v>
      </c>
      <c r="V215" s="91">
        <v>0</v>
      </c>
      <c r="W215" s="91">
        <v>0</v>
      </c>
      <c r="X215" s="91">
        <v>0</v>
      </c>
      <c r="Y215" s="91">
        <v>1</v>
      </c>
      <c r="Z215" s="13">
        <v>1</v>
      </c>
      <c r="AA215" s="13">
        <v>0</v>
      </c>
      <c r="AB215" s="13">
        <v>0</v>
      </c>
    </row>
    <row r="216" spans="1:28" ht="15.2" customHeight="1">
      <c r="A216" s="13" t="s">
        <v>170</v>
      </c>
      <c r="B216" s="13">
        <v>19</v>
      </c>
      <c r="C216" s="13">
        <v>215</v>
      </c>
      <c r="D216" s="90">
        <v>-4.9000000000000002E-2</v>
      </c>
      <c r="E216" s="90">
        <v>6.0493827160493827E-2</v>
      </c>
      <c r="F216" s="13">
        <v>2002</v>
      </c>
      <c r="G216" s="13">
        <v>102</v>
      </c>
      <c r="H216" s="3">
        <v>0</v>
      </c>
      <c r="I216" s="13">
        <v>1</v>
      </c>
      <c r="J216" s="13">
        <v>0</v>
      </c>
      <c r="K216" s="13">
        <v>0</v>
      </c>
      <c r="L216" s="13">
        <v>1</v>
      </c>
      <c r="M216" s="13">
        <v>1950</v>
      </c>
      <c r="N216" s="13">
        <v>50</v>
      </c>
      <c r="O216" s="13">
        <v>10</v>
      </c>
      <c r="P216" s="13">
        <v>1</v>
      </c>
      <c r="Q216" s="13">
        <v>1</v>
      </c>
      <c r="R216" s="13">
        <v>0</v>
      </c>
      <c r="S216" s="13">
        <v>1</v>
      </c>
      <c r="T216" s="13">
        <v>0</v>
      </c>
      <c r="U216" s="13">
        <v>1</v>
      </c>
      <c r="V216" s="91">
        <v>0</v>
      </c>
      <c r="W216" s="91">
        <v>0</v>
      </c>
      <c r="X216" s="91">
        <v>0</v>
      </c>
      <c r="Y216" s="91">
        <v>1</v>
      </c>
      <c r="Z216" s="13">
        <v>1</v>
      </c>
      <c r="AA216" s="13">
        <v>0</v>
      </c>
      <c r="AB216" s="13">
        <v>0</v>
      </c>
    </row>
    <row r="217" spans="1:28" ht="15.2" customHeight="1">
      <c r="A217" s="13" t="s">
        <v>204</v>
      </c>
      <c r="B217" s="13">
        <v>20</v>
      </c>
      <c r="C217" s="13">
        <v>216</v>
      </c>
      <c r="D217" s="90">
        <v>-5.5E-2</v>
      </c>
      <c r="E217" s="90">
        <v>2.0220588235294115E-2</v>
      </c>
      <c r="F217" s="13">
        <v>2001</v>
      </c>
      <c r="G217" s="13">
        <v>101</v>
      </c>
      <c r="H217" s="3">
        <v>1</v>
      </c>
      <c r="I217" s="13">
        <v>0</v>
      </c>
      <c r="J217" s="13">
        <v>0</v>
      </c>
      <c r="K217" s="13">
        <v>0</v>
      </c>
      <c r="L217" s="13">
        <v>0</v>
      </c>
      <c r="M217" s="13">
        <v>1970</v>
      </c>
      <c r="N217" s="13">
        <v>70</v>
      </c>
      <c r="O217" s="13">
        <v>25</v>
      </c>
      <c r="P217" s="13">
        <v>0</v>
      </c>
      <c r="Q217" s="13">
        <v>0</v>
      </c>
      <c r="R217" s="13">
        <v>1</v>
      </c>
      <c r="S217" s="13">
        <v>1</v>
      </c>
      <c r="T217" s="13">
        <v>0</v>
      </c>
      <c r="U217" s="13">
        <v>1</v>
      </c>
      <c r="V217" s="91">
        <v>0</v>
      </c>
      <c r="W217" s="91">
        <v>0</v>
      </c>
      <c r="X217" s="91">
        <v>0</v>
      </c>
      <c r="Y217" s="91">
        <v>1</v>
      </c>
      <c r="Z217" s="13">
        <v>0</v>
      </c>
      <c r="AA217" s="13">
        <v>0</v>
      </c>
      <c r="AB217" s="13">
        <v>1</v>
      </c>
    </row>
    <row r="218" spans="1:28" ht="15.2" customHeight="1">
      <c r="A218" s="13" t="s">
        <v>204</v>
      </c>
      <c r="B218" s="13">
        <v>20</v>
      </c>
      <c r="C218" s="13">
        <v>217</v>
      </c>
      <c r="D218" s="90">
        <v>-4.2999999999999997E-2</v>
      </c>
      <c r="E218" s="90">
        <v>2.0379146919431278E-2</v>
      </c>
      <c r="F218" s="13">
        <v>2001</v>
      </c>
      <c r="G218" s="13">
        <v>101</v>
      </c>
      <c r="H218" s="3">
        <v>1</v>
      </c>
      <c r="I218" s="13">
        <v>0</v>
      </c>
      <c r="J218" s="13">
        <v>0</v>
      </c>
      <c r="K218" s="13">
        <v>0</v>
      </c>
      <c r="L218" s="13">
        <v>0</v>
      </c>
      <c r="M218" s="13">
        <v>1970</v>
      </c>
      <c r="N218" s="13">
        <v>70</v>
      </c>
      <c r="O218" s="13">
        <v>25</v>
      </c>
      <c r="P218" s="13">
        <v>0</v>
      </c>
      <c r="Q218" s="13">
        <v>0</v>
      </c>
      <c r="R218" s="13">
        <v>1</v>
      </c>
      <c r="S218" s="13">
        <v>1</v>
      </c>
      <c r="T218" s="13">
        <v>0</v>
      </c>
      <c r="U218" s="13">
        <v>1</v>
      </c>
      <c r="V218" s="91">
        <v>0</v>
      </c>
      <c r="W218" s="91">
        <v>0</v>
      </c>
      <c r="X218" s="91">
        <v>0</v>
      </c>
      <c r="Y218" s="91">
        <v>1</v>
      </c>
      <c r="Z218" s="13">
        <v>0</v>
      </c>
      <c r="AA218" s="13">
        <v>1</v>
      </c>
      <c r="AB218" s="13">
        <v>1</v>
      </c>
    </row>
    <row r="219" spans="1:28" ht="15.2" customHeight="1">
      <c r="A219" s="13" t="s">
        <v>204</v>
      </c>
      <c r="B219" s="13">
        <v>20</v>
      </c>
      <c r="C219" s="13">
        <v>218</v>
      </c>
      <c r="D219" s="90">
        <v>-4.3999999999999997E-2</v>
      </c>
      <c r="E219" s="90">
        <v>2.0276497695852533E-2</v>
      </c>
      <c r="F219" s="13">
        <v>2001</v>
      </c>
      <c r="G219" s="13">
        <v>101</v>
      </c>
      <c r="H219" s="3">
        <v>1</v>
      </c>
      <c r="I219" s="13">
        <v>0</v>
      </c>
      <c r="J219" s="13">
        <v>0</v>
      </c>
      <c r="K219" s="13">
        <v>0</v>
      </c>
      <c r="L219" s="13">
        <v>0</v>
      </c>
      <c r="M219" s="13">
        <v>1970</v>
      </c>
      <c r="N219" s="13">
        <v>70</v>
      </c>
      <c r="O219" s="13">
        <v>25</v>
      </c>
      <c r="P219" s="13">
        <v>0</v>
      </c>
      <c r="Q219" s="13">
        <v>0</v>
      </c>
      <c r="R219" s="13">
        <v>1</v>
      </c>
      <c r="S219" s="13">
        <v>1</v>
      </c>
      <c r="T219" s="13">
        <v>0</v>
      </c>
      <c r="U219" s="13">
        <v>1</v>
      </c>
      <c r="V219" s="91">
        <v>0</v>
      </c>
      <c r="W219" s="91">
        <v>0</v>
      </c>
      <c r="X219" s="91">
        <v>0</v>
      </c>
      <c r="Y219" s="91">
        <v>1</v>
      </c>
      <c r="Z219" s="13">
        <v>0</v>
      </c>
      <c r="AA219" s="13">
        <v>1</v>
      </c>
      <c r="AB219" s="13">
        <v>1</v>
      </c>
    </row>
    <row r="220" spans="1:28" ht="15.2" customHeight="1">
      <c r="A220" s="13" t="s">
        <v>204</v>
      </c>
      <c r="B220" s="13">
        <v>20</v>
      </c>
      <c r="C220" s="13">
        <v>219</v>
      </c>
      <c r="D220" s="90">
        <v>-3.3000000000000002E-2</v>
      </c>
      <c r="E220" s="90">
        <v>2.0109689213893969E-2</v>
      </c>
      <c r="F220" s="13">
        <v>2001</v>
      </c>
      <c r="G220" s="13">
        <v>101</v>
      </c>
      <c r="H220" s="3">
        <v>1</v>
      </c>
      <c r="I220" s="13">
        <v>0</v>
      </c>
      <c r="J220" s="13">
        <v>0</v>
      </c>
      <c r="K220" s="13">
        <v>0</v>
      </c>
      <c r="L220" s="13">
        <v>0</v>
      </c>
      <c r="M220" s="13">
        <v>1970</v>
      </c>
      <c r="N220" s="13">
        <v>70</v>
      </c>
      <c r="O220" s="13">
        <v>25</v>
      </c>
      <c r="P220" s="13">
        <v>0</v>
      </c>
      <c r="Q220" s="13">
        <v>0</v>
      </c>
      <c r="R220" s="13">
        <v>1</v>
      </c>
      <c r="S220" s="13">
        <v>1</v>
      </c>
      <c r="T220" s="13">
        <v>0</v>
      </c>
      <c r="U220" s="13">
        <v>1</v>
      </c>
      <c r="V220" s="91">
        <v>0</v>
      </c>
      <c r="W220" s="91">
        <v>0</v>
      </c>
      <c r="X220" s="91">
        <v>0</v>
      </c>
      <c r="Y220" s="91">
        <v>1</v>
      </c>
      <c r="Z220" s="13">
        <v>0</v>
      </c>
      <c r="AA220" s="13">
        <v>1</v>
      </c>
      <c r="AB220" s="13">
        <v>1</v>
      </c>
    </row>
    <row r="221" spans="1:28" ht="15.2" customHeight="1">
      <c r="A221" s="13" t="s">
        <v>204</v>
      </c>
      <c r="B221" s="13">
        <v>20</v>
      </c>
      <c r="C221" s="13">
        <v>220</v>
      </c>
      <c r="D221" s="90">
        <v>-4.9000000000000002E-2</v>
      </c>
      <c r="E221" s="90">
        <v>2.0842194810718844E-2</v>
      </c>
      <c r="F221" s="13">
        <v>2001</v>
      </c>
      <c r="G221" s="13">
        <v>101</v>
      </c>
      <c r="H221" s="3">
        <v>1</v>
      </c>
      <c r="I221" s="13">
        <v>0</v>
      </c>
      <c r="J221" s="13">
        <v>0</v>
      </c>
      <c r="K221" s="13">
        <v>0</v>
      </c>
      <c r="L221" s="13">
        <v>0</v>
      </c>
      <c r="M221" s="13">
        <v>1970</v>
      </c>
      <c r="N221" s="13">
        <v>70</v>
      </c>
      <c r="O221" s="13">
        <v>25</v>
      </c>
      <c r="P221" s="13">
        <v>0</v>
      </c>
      <c r="Q221" s="13">
        <v>0</v>
      </c>
      <c r="R221" s="13">
        <v>1</v>
      </c>
      <c r="S221" s="13">
        <v>1</v>
      </c>
      <c r="T221" s="13">
        <v>0</v>
      </c>
      <c r="U221" s="13">
        <v>1</v>
      </c>
      <c r="V221" s="91">
        <v>0</v>
      </c>
      <c r="W221" s="91">
        <v>0</v>
      </c>
      <c r="X221" s="91">
        <v>0</v>
      </c>
      <c r="Y221" s="91">
        <v>1</v>
      </c>
      <c r="Z221" s="13">
        <v>0</v>
      </c>
      <c r="AA221" s="13">
        <v>1</v>
      </c>
      <c r="AB221" s="13">
        <v>1</v>
      </c>
    </row>
    <row r="222" spans="1:28" ht="15.2" customHeight="1">
      <c r="A222" s="13" t="s">
        <v>204</v>
      </c>
      <c r="B222" s="13">
        <v>20</v>
      </c>
      <c r="C222" s="13">
        <v>221</v>
      </c>
      <c r="D222" s="90">
        <v>-2.4E-2</v>
      </c>
      <c r="E222" s="90">
        <v>2.0869565217391306E-2</v>
      </c>
      <c r="F222" s="13">
        <v>2001</v>
      </c>
      <c r="G222" s="13">
        <v>101</v>
      </c>
      <c r="H222" s="3">
        <v>1</v>
      </c>
      <c r="I222" s="13">
        <v>0</v>
      </c>
      <c r="J222" s="13">
        <v>0</v>
      </c>
      <c r="K222" s="13">
        <v>0</v>
      </c>
      <c r="L222" s="13">
        <v>0</v>
      </c>
      <c r="M222" s="13">
        <v>1970</v>
      </c>
      <c r="N222" s="13">
        <v>70</v>
      </c>
      <c r="O222" s="13">
        <v>25</v>
      </c>
      <c r="P222" s="13">
        <v>0</v>
      </c>
      <c r="Q222" s="13">
        <v>0</v>
      </c>
      <c r="R222" s="13">
        <v>1</v>
      </c>
      <c r="S222" s="13">
        <v>1</v>
      </c>
      <c r="T222" s="13">
        <v>0</v>
      </c>
      <c r="U222" s="13">
        <v>1</v>
      </c>
      <c r="V222" s="91">
        <v>0</v>
      </c>
      <c r="W222" s="91">
        <v>0</v>
      </c>
      <c r="X222" s="91">
        <v>0</v>
      </c>
      <c r="Y222" s="91">
        <v>1</v>
      </c>
      <c r="Z222" s="13">
        <v>0</v>
      </c>
      <c r="AA222" s="13">
        <v>1</v>
      </c>
      <c r="AB222" s="13">
        <v>1</v>
      </c>
    </row>
    <row r="223" spans="1:28" ht="15.2" customHeight="1">
      <c r="A223" s="13" t="s">
        <v>204</v>
      </c>
      <c r="B223" s="13">
        <v>20</v>
      </c>
      <c r="C223" s="13">
        <v>222</v>
      </c>
      <c r="D223" s="90">
        <v>-4.8000000000000001E-2</v>
      </c>
      <c r="E223" s="90">
        <v>2.0960698689956331E-2</v>
      </c>
      <c r="F223" s="13">
        <v>2001</v>
      </c>
      <c r="G223" s="13">
        <v>101</v>
      </c>
      <c r="H223" s="3">
        <v>1</v>
      </c>
      <c r="I223" s="13">
        <v>0</v>
      </c>
      <c r="J223" s="13">
        <v>0</v>
      </c>
      <c r="K223" s="13">
        <v>0</v>
      </c>
      <c r="L223" s="13">
        <v>0</v>
      </c>
      <c r="M223" s="13">
        <v>1970</v>
      </c>
      <c r="N223" s="13">
        <v>70</v>
      </c>
      <c r="O223" s="13">
        <v>25</v>
      </c>
      <c r="P223" s="13">
        <v>0</v>
      </c>
      <c r="Q223" s="13">
        <v>0</v>
      </c>
      <c r="R223" s="13">
        <v>1</v>
      </c>
      <c r="S223" s="13">
        <v>1</v>
      </c>
      <c r="T223" s="13">
        <v>0</v>
      </c>
      <c r="U223" s="13">
        <v>1</v>
      </c>
      <c r="V223" s="91">
        <v>0</v>
      </c>
      <c r="W223" s="91">
        <v>0</v>
      </c>
      <c r="X223" s="91">
        <v>0</v>
      </c>
      <c r="Y223" s="91">
        <v>1</v>
      </c>
      <c r="Z223" s="13">
        <v>0</v>
      </c>
      <c r="AA223" s="13">
        <v>1</v>
      </c>
      <c r="AB223" s="13">
        <v>1</v>
      </c>
    </row>
    <row r="224" spans="1:28" ht="15.2" customHeight="1">
      <c r="A224" s="13" t="s">
        <v>204</v>
      </c>
      <c r="B224" s="13">
        <v>20</v>
      </c>
      <c r="C224" s="13">
        <v>223</v>
      </c>
      <c r="D224" s="90">
        <v>-5.6000000000000001E-2</v>
      </c>
      <c r="E224" s="90">
        <v>1.9649122807017545E-2</v>
      </c>
      <c r="F224" s="13">
        <v>2001</v>
      </c>
      <c r="G224" s="13">
        <v>101</v>
      </c>
      <c r="H224" s="3">
        <v>1</v>
      </c>
      <c r="I224" s="13">
        <v>0</v>
      </c>
      <c r="J224" s="13">
        <v>0</v>
      </c>
      <c r="K224" s="13">
        <v>0</v>
      </c>
      <c r="L224" s="13">
        <v>0</v>
      </c>
      <c r="M224" s="13">
        <v>1970</v>
      </c>
      <c r="N224" s="13">
        <v>70</v>
      </c>
      <c r="O224" s="13">
        <v>25</v>
      </c>
      <c r="P224" s="13">
        <v>0</v>
      </c>
      <c r="Q224" s="13">
        <v>0</v>
      </c>
      <c r="R224" s="13">
        <v>1</v>
      </c>
      <c r="S224" s="13">
        <v>1</v>
      </c>
      <c r="T224" s="13">
        <v>0</v>
      </c>
      <c r="U224" s="13">
        <v>1</v>
      </c>
      <c r="V224" s="91">
        <v>0</v>
      </c>
      <c r="W224" s="91">
        <v>1</v>
      </c>
      <c r="X224" s="91">
        <v>0</v>
      </c>
      <c r="Y224" s="91">
        <v>0</v>
      </c>
      <c r="Z224" s="13">
        <v>0</v>
      </c>
      <c r="AA224" s="13">
        <v>1</v>
      </c>
      <c r="AB224" s="13">
        <v>1</v>
      </c>
    </row>
    <row r="225" spans="1:28" ht="15.2" customHeight="1">
      <c r="A225" s="13" t="s">
        <v>204</v>
      </c>
      <c r="B225" s="13">
        <v>20</v>
      </c>
      <c r="C225" s="13">
        <v>224</v>
      </c>
      <c r="D225" s="90">
        <v>4.0000000000000002E-4</v>
      </c>
      <c r="E225" s="90">
        <v>4.1666666666666669E-4</v>
      </c>
      <c r="F225" s="13">
        <v>2001</v>
      </c>
      <c r="G225" s="13">
        <v>101</v>
      </c>
      <c r="H225" s="3">
        <v>1</v>
      </c>
      <c r="I225" s="13">
        <v>1</v>
      </c>
      <c r="J225" s="13">
        <v>1</v>
      </c>
      <c r="K225" s="13">
        <v>0</v>
      </c>
      <c r="L225" s="13">
        <v>0</v>
      </c>
      <c r="M225" s="13">
        <v>1970</v>
      </c>
      <c r="N225" s="13">
        <v>70</v>
      </c>
      <c r="O225" s="13">
        <v>5</v>
      </c>
      <c r="P225" s="13">
        <v>0</v>
      </c>
      <c r="Q225" s="13">
        <v>0</v>
      </c>
      <c r="R225" s="13">
        <v>1</v>
      </c>
      <c r="S225" s="13">
        <v>1</v>
      </c>
      <c r="T225" s="13">
        <v>0</v>
      </c>
      <c r="U225" s="13">
        <v>1</v>
      </c>
      <c r="V225" s="91">
        <v>0</v>
      </c>
      <c r="W225" s="91">
        <v>1</v>
      </c>
      <c r="X225" s="91">
        <v>0</v>
      </c>
      <c r="Y225" s="91">
        <v>0</v>
      </c>
      <c r="Z225" s="13">
        <v>0</v>
      </c>
      <c r="AA225" s="13">
        <v>1</v>
      </c>
      <c r="AB225" s="13">
        <v>0</v>
      </c>
    </row>
    <row r="226" spans="1:28" ht="15.2" customHeight="1">
      <c r="A226" s="13" t="s">
        <v>204</v>
      </c>
      <c r="B226" s="13">
        <v>20</v>
      </c>
      <c r="C226" s="13">
        <v>225</v>
      </c>
      <c r="D226" s="90">
        <v>-2.9999999999999997E-4</v>
      </c>
      <c r="E226" s="90">
        <v>2.941176470588235E-4</v>
      </c>
      <c r="F226" s="13">
        <v>2001</v>
      </c>
      <c r="G226" s="13">
        <v>101</v>
      </c>
      <c r="H226" s="3">
        <v>1</v>
      </c>
      <c r="I226" s="13">
        <v>1</v>
      </c>
      <c r="J226" s="13">
        <v>0</v>
      </c>
      <c r="K226" s="13">
        <v>0</v>
      </c>
      <c r="L226" s="13">
        <v>0</v>
      </c>
      <c r="M226" s="13">
        <v>1970</v>
      </c>
      <c r="N226" s="13">
        <v>70</v>
      </c>
      <c r="O226" s="13">
        <v>5</v>
      </c>
      <c r="P226" s="13">
        <v>0</v>
      </c>
      <c r="Q226" s="13">
        <v>0</v>
      </c>
      <c r="R226" s="13">
        <v>1</v>
      </c>
      <c r="S226" s="13">
        <v>1</v>
      </c>
      <c r="T226" s="13">
        <v>0</v>
      </c>
      <c r="U226" s="13">
        <v>1</v>
      </c>
      <c r="V226" s="91">
        <v>0</v>
      </c>
      <c r="W226" s="91">
        <v>1</v>
      </c>
      <c r="X226" s="91">
        <v>0</v>
      </c>
      <c r="Y226" s="91">
        <v>0</v>
      </c>
      <c r="Z226" s="13">
        <v>0</v>
      </c>
      <c r="AA226" s="13">
        <v>1</v>
      </c>
      <c r="AB226" s="13">
        <v>0</v>
      </c>
    </row>
    <row r="227" spans="1:28" ht="15.2" customHeight="1">
      <c r="A227" s="13" t="s">
        <v>204</v>
      </c>
      <c r="B227" s="13">
        <v>20</v>
      </c>
      <c r="C227" s="13">
        <v>226</v>
      </c>
      <c r="D227" s="90">
        <v>5.9999999999999995E-4</v>
      </c>
      <c r="E227" s="90">
        <v>4.6511627906976741E-4</v>
      </c>
      <c r="F227" s="13">
        <v>2001</v>
      </c>
      <c r="G227" s="13">
        <v>101</v>
      </c>
      <c r="H227" s="3">
        <v>1</v>
      </c>
      <c r="I227" s="13">
        <v>1</v>
      </c>
      <c r="J227" s="13">
        <v>1</v>
      </c>
      <c r="K227" s="13">
        <v>0</v>
      </c>
      <c r="L227" s="13">
        <v>0</v>
      </c>
      <c r="M227" s="13">
        <v>1970</v>
      </c>
      <c r="N227" s="13">
        <v>70</v>
      </c>
      <c r="O227" s="13">
        <v>5</v>
      </c>
      <c r="P227" s="13">
        <v>0</v>
      </c>
      <c r="Q227" s="13">
        <v>0</v>
      </c>
      <c r="R227" s="13">
        <v>1</v>
      </c>
      <c r="S227" s="13">
        <v>1</v>
      </c>
      <c r="T227" s="13">
        <v>0</v>
      </c>
      <c r="U227" s="13">
        <v>1</v>
      </c>
      <c r="V227" s="91">
        <v>0</v>
      </c>
      <c r="W227" s="91">
        <v>1</v>
      </c>
      <c r="X227" s="91">
        <v>0</v>
      </c>
      <c r="Y227" s="91">
        <v>0</v>
      </c>
      <c r="Z227" s="13">
        <v>0</v>
      </c>
      <c r="AA227" s="13">
        <v>1</v>
      </c>
      <c r="AB227" s="13">
        <v>0</v>
      </c>
    </row>
    <row r="228" spans="1:28" ht="15.2" customHeight="1">
      <c r="A228" s="13" t="s">
        <v>204</v>
      </c>
      <c r="B228" s="13">
        <v>20</v>
      </c>
      <c r="C228" s="13">
        <v>227</v>
      </c>
      <c r="D228" s="90">
        <v>5.9999999999999995E-4</v>
      </c>
      <c r="E228" s="90">
        <v>3.7974683544303792E-4</v>
      </c>
      <c r="F228" s="13">
        <v>2001</v>
      </c>
      <c r="G228" s="13">
        <v>101</v>
      </c>
      <c r="H228" s="3">
        <v>1</v>
      </c>
      <c r="I228" s="13">
        <v>1</v>
      </c>
      <c r="J228" s="13">
        <v>1</v>
      </c>
      <c r="K228" s="13">
        <v>0</v>
      </c>
      <c r="L228" s="13">
        <v>0</v>
      </c>
      <c r="M228" s="13">
        <v>1970</v>
      </c>
      <c r="N228" s="13">
        <v>70</v>
      </c>
      <c r="O228" s="13">
        <v>5</v>
      </c>
      <c r="P228" s="13">
        <v>0</v>
      </c>
      <c r="Q228" s="13">
        <v>0</v>
      </c>
      <c r="R228" s="13">
        <v>1</v>
      </c>
      <c r="S228" s="13">
        <v>1</v>
      </c>
      <c r="T228" s="13">
        <v>0</v>
      </c>
      <c r="U228" s="13">
        <v>1</v>
      </c>
      <c r="V228" s="91">
        <v>0</v>
      </c>
      <c r="W228" s="91">
        <v>1</v>
      </c>
      <c r="X228" s="91">
        <v>0</v>
      </c>
      <c r="Y228" s="91">
        <v>0</v>
      </c>
      <c r="Z228" s="13">
        <v>0</v>
      </c>
      <c r="AA228" s="13">
        <v>1</v>
      </c>
      <c r="AB228" s="13">
        <v>0</v>
      </c>
    </row>
    <row r="229" spans="1:28" ht="15.2" customHeight="1">
      <c r="A229" s="13" t="s">
        <v>204</v>
      </c>
      <c r="B229" s="13">
        <v>20</v>
      </c>
      <c r="C229" s="13">
        <v>228</v>
      </c>
      <c r="D229" s="90">
        <v>-1E-4</v>
      </c>
      <c r="E229" s="90">
        <v>3.0303030303030303E-4</v>
      </c>
      <c r="F229" s="13">
        <v>2001</v>
      </c>
      <c r="G229" s="13">
        <v>101</v>
      </c>
      <c r="H229" s="3">
        <v>1</v>
      </c>
      <c r="I229" s="13">
        <v>1</v>
      </c>
      <c r="J229" s="13">
        <v>0</v>
      </c>
      <c r="K229" s="13">
        <v>1</v>
      </c>
      <c r="L229" s="13">
        <v>0</v>
      </c>
      <c r="M229" s="13">
        <v>1970</v>
      </c>
      <c r="N229" s="13">
        <v>70</v>
      </c>
      <c r="O229" s="13">
        <v>5</v>
      </c>
      <c r="P229" s="13">
        <v>0</v>
      </c>
      <c r="Q229" s="13">
        <v>0</v>
      </c>
      <c r="R229" s="13">
        <v>1</v>
      </c>
      <c r="S229" s="13">
        <v>1</v>
      </c>
      <c r="T229" s="13">
        <v>0</v>
      </c>
      <c r="U229" s="13">
        <v>1</v>
      </c>
      <c r="V229" s="91">
        <v>0</v>
      </c>
      <c r="W229" s="91">
        <v>1</v>
      </c>
      <c r="X229" s="91">
        <v>0</v>
      </c>
      <c r="Y229" s="91">
        <v>0</v>
      </c>
      <c r="Z229" s="13">
        <v>0</v>
      </c>
      <c r="AA229" s="13">
        <v>1</v>
      </c>
      <c r="AB229" s="13">
        <v>0</v>
      </c>
    </row>
    <row r="230" spans="1:28" ht="15.2" customHeight="1">
      <c r="A230" s="13" t="s">
        <v>204</v>
      </c>
      <c r="B230" s="13">
        <v>20</v>
      </c>
      <c r="C230" s="13">
        <v>229</v>
      </c>
      <c r="D230" s="90">
        <v>-1E-4</v>
      </c>
      <c r="E230" s="90">
        <v>2.631578947368421E-4</v>
      </c>
      <c r="F230" s="13">
        <v>2001</v>
      </c>
      <c r="G230" s="13">
        <v>101</v>
      </c>
      <c r="H230" s="3">
        <v>1</v>
      </c>
      <c r="I230" s="13">
        <v>1</v>
      </c>
      <c r="J230" s="13">
        <v>0</v>
      </c>
      <c r="K230" s="13">
        <v>0</v>
      </c>
      <c r="L230" s="13">
        <v>0</v>
      </c>
      <c r="M230" s="13">
        <v>1970</v>
      </c>
      <c r="N230" s="13">
        <v>70</v>
      </c>
      <c r="O230" s="13">
        <v>5</v>
      </c>
      <c r="P230" s="13">
        <v>0</v>
      </c>
      <c r="Q230" s="13">
        <v>0</v>
      </c>
      <c r="R230" s="13">
        <v>1</v>
      </c>
      <c r="S230" s="13">
        <v>1</v>
      </c>
      <c r="T230" s="13">
        <v>0</v>
      </c>
      <c r="U230" s="13">
        <v>1</v>
      </c>
      <c r="V230" s="91">
        <v>0</v>
      </c>
      <c r="W230" s="91">
        <v>0</v>
      </c>
      <c r="X230" s="91">
        <v>0</v>
      </c>
      <c r="Y230" s="91">
        <v>0</v>
      </c>
      <c r="Z230" s="13">
        <v>0</v>
      </c>
      <c r="AA230" s="13">
        <v>1</v>
      </c>
      <c r="AB230" s="13">
        <v>0</v>
      </c>
    </row>
    <row r="231" spans="1:28" ht="15.2" customHeight="1">
      <c r="A231" s="13" t="s">
        <v>204</v>
      </c>
      <c r="B231" s="13">
        <v>20</v>
      </c>
      <c r="C231" s="13">
        <v>230</v>
      </c>
      <c r="D231" s="90">
        <v>2.9999999999999997E-4</v>
      </c>
      <c r="E231" s="90">
        <v>4.6874999999999998E-4</v>
      </c>
      <c r="F231" s="13">
        <v>2001</v>
      </c>
      <c r="G231" s="13">
        <v>101</v>
      </c>
      <c r="H231" s="3">
        <v>1</v>
      </c>
      <c r="I231" s="13">
        <v>1</v>
      </c>
      <c r="J231" s="13">
        <v>1</v>
      </c>
      <c r="K231" s="13">
        <v>0</v>
      </c>
      <c r="L231" s="13">
        <v>0</v>
      </c>
      <c r="M231" s="13">
        <v>1970</v>
      </c>
      <c r="N231" s="13">
        <v>70</v>
      </c>
      <c r="O231" s="13">
        <v>5</v>
      </c>
      <c r="P231" s="13">
        <v>0</v>
      </c>
      <c r="Q231" s="13">
        <v>0</v>
      </c>
      <c r="R231" s="13">
        <v>1</v>
      </c>
      <c r="S231" s="13">
        <v>1</v>
      </c>
      <c r="T231" s="13">
        <v>0</v>
      </c>
      <c r="U231" s="13">
        <v>1</v>
      </c>
      <c r="V231" s="91">
        <v>0</v>
      </c>
      <c r="W231" s="91">
        <v>0</v>
      </c>
      <c r="X231" s="91">
        <v>0</v>
      </c>
      <c r="Y231" s="91">
        <v>0</v>
      </c>
      <c r="Z231" s="13">
        <v>0</v>
      </c>
      <c r="AA231" s="13">
        <v>1</v>
      </c>
      <c r="AB231" s="13">
        <v>0</v>
      </c>
    </row>
    <row r="232" spans="1:28" ht="15.2" customHeight="1">
      <c r="A232" s="13" t="s">
        <v>206</v>
      </c>
      <c r="B232" s="13">
        <v>21</v>
      </c>
      <c r="C232" s="13">
        <v>231</v>
      </c>
      <c r="D232" s="90">
        <v>0</v>
      </c>
      <c r="E232" s="90">
        <v>1.7999999999999999E-2</v>
      </c>
      <c r="F232" s="13">
        <v>2000</v>
      </c>
      <c r="G232" s="13">
        <v>100</v>
      </c>
      <c r="H232" s="3">
        <v>0</v>
      </c>
      <c r="I232" s="13">
        <v>1</v>
      </c>
      <c r="J232" s="13">
        <v>0</v>
      </c>
      <c r="K232" s="13">
        <v>0</v>
      </c>
      <c r="L232" s="13">
        <v>1</v>
      </c>
      <c r="M232" s="13">
        <v>1965</v>
      </c>
      <c r="N232" s="13">
        <v>65</v>
      </c>
      <c r="O232" s="13">
        <v>10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1</v>
      </c>
      <c r="V232" s="91">
        <v>0</v>
      </c>
      <c r="W232" s="91">
        <v>0</v>
      </c>
      <c r="X232" s="91">
        <v>0</v>
      </c>
      <c r="Y232" s="91">
        <v>0</v>
      </c>
      <c r="Z232" s="13">
        <v>0</v>
      </c>
      <c r="AA232" s="13">
        <v>0</v>
      </c>
      <c r="AB232" s="13">
        <v>0</v>
      </c>
    </row>
    <row r="233" spans="1:28" ht="15.2" customHeight="1">
      <c r="A233" s="13" t="s">
        <v>206</v>
      </c>
      <c r="B233" s="13">
        <v>21</v>
      </c>
      <c r="C233" s="13">
        <v>232</v>
      </c>
      <c r="D233" s="90">
        <v>-3.3000000000000002E-2</v>
      </c>
      <c r="E233" s="90">
        <v>2.1000000000000001E-2</v>
      </c>
      <c r="F233" s="13">
        <v>2000</v>
      </c>
      <c r="G233" s="13">
        <v>100</v>
      </c>
      <c r="H233" s="3">
        <v>0</v>
      </c>
      <c r="I233" s="13">
        <v>1</v>
      </c>
      <c r="J233" s="13">
        <v>0</v>
      </c>
      <c r="K233" s="13">
        <v>0</v>
      </c>
      <c r="L233" s="13">
        <v>1</v>
      </c>
      <c r="M233" s="13">
        <v>1965</v>
      </c>
      <c r="N233" s="13">
        <v>65</v>
      </c>
      <c r="O233" s="13">
        <v>10</v>
      </c>
      <c r="P233" s="13">
        <v>0</v>
      </c>
      <c r="Q233" s="13">
        <v>0</v>
      </c>
      <c r="R233" s="13">
        <v>1</v>
      </c>
      <c r="S233" s="13">
        <v>0</v>
      </c>
      <c r="T233" s="13">
        <v>0</v>
      </c>
      <c r="U233" s="13">
        <v>1</v>
      </c>
      <c r="V233" s="91">
        <v>0</v>
      </c>
      <c r="W233" s="91">
        <v>0</v>
      </c>
      <c r="X233" s="91">
        <v>0</v>
      </c>
      <c r="Y233" s="91">
        <v>0</v>
      </c>
      <c r="Z233" s="13">
        <v>1</v>
      </c>
      <c r="AA233" s="13">
        <v>0</v>
      </c>
      <c r="AB233" s="13">
        <v>0</v>
      </c>
    </row>
    <row r="234" spans="1:28" ht="15.2" customHeight="1">
      <c r="A234" s="13" t="s">
        <v>206</v>
      </c>
      <c r="B234" s="13">
        <v>21</v>
      </c>
      <c r="C234" s="13">
        <v>233</v>
      </c>
      <c r="D234" s="90">
        <v>5.3999999999999999E-2</v>
      </c>
      <c r="E234" s="90">
        <v>2.5000000000000001E-2</v>
      </c>
      <c r="F234" s="13">
        <v>2000</v>
      </c>
      <c r="G234" s="13">
        <v>100</v>
      </c>
      <c r="H234" s="3">
        <v>0</v>
      </c>
      <c r="I234" s="13">
        <v>1</v>
      </c>
      <c r="J234" s="13">
        <v>0</v>
      </c>
      <c r="K234" s="13">
        <v>0</v>
      </c>
      <c r="L234" s="13">
        <v>1</v>
      </c>
      <c r="M234" s="13">
        <v>1965</v>
      </c>
      <c r="N234" s="13">
        <v>65</v>
      </c>
      <c r="O234" s="13">
        <v>10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1</v>
      </c>
      <c r="V234" s="91">
        <v>0</v>
      </c>
      <c r="W234" s="91">
        <v>0</v>
      </c>
      <c r="X234" s="91">
        <v>0</v>
      </c>
      <c r="Y234" s="91">
        <v>0</v>
      </c>
      <c r="Z234" s="13">
        <v>1</v>
      </c>
      <c r="AA234" s="13">
        <v>0</v>
      </c>
      <c r="AB234" s="13">
        <v>0</v>
      </c>
    </row>
    <row r="235" spans="1:28" ht="15.2" customHeight="1">
      <c r="A235" s="13" t="s">
        <v>206</v>
      </c>
      <c r="B235" s="13">
        <v>21</v>
      </c>
      <c r="C235" s="13">
        <v>234</v>
      </c>
      <c r="D235" s="90">
        <v>-3.5999999999999997E-2</v>
      </c>
      <c r="E235" s="90">
        <v>1.7000000000000001E-2</v>
      </c>
      <c r="F235" s="13">
        <v>2000</v>
      </c>
      <c r="G235" s="13">
        <v>100</v>
      </c>
      <c r="H235" s="3">
        <v>0</v>
      </c>
      <c r="I235" s="13">
        <v>1</v>
      </c>
      <c r="J235" s="13">
        <v>0</v>
      </c>
      <c r="K235" s="13">
        <v>0</v>
      </c>
      <c r="L235" s="13">
        <v>1</v>
      </c>
      <c r="M235" s="13">
        <v>1965</v>
      </c>
      <c r="N235" s="13">
        <v>65</v>
      </c>
      <c r="O235" s="13">
        <v>10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1</v>
      </c>
      <c r="V235" s="91">
        <v>0</v>
      </c>
      <c r="W235" s="91">
        <v>0</v>
      </c>
      <c r="X235" s="91">
        <v>0</v>
      </c>
      <c r="Y235" s="91">
        <v>0</v>
      </c>
      <c r="Z235" s="13">
        <v>0</v>
      </c>
      <c r="AA235" s="13">
        <v>0</v>
      </c>
      <c r="AB235" s="13">
        <v>0</v>
      </c>
    </row>
    <row r="236" spans="1:28" ht="15.2" customHeight="1">
      <c r="A236" s="13" t="s">
        <v>206</v>
      </c>
      <c r="B236" s="13">
        <v>21</v>
      </c>
      <c r="C236" s="13">
        <v>235</v>
      </c>
      <c r="D236" s="90">
        <v>-5.8999999999999997E-2</v>
      </c>
      <c r="E236" s="90">
        <v>2.1000000000000001E-2</v>
      </c>
      <c r="F236" s="13">
        <v>2000</v>
      </c>
      <c r="G236" s="13">
        <v>100</v>
      </c>
      <c r="H236" s="3">
        <v>0</v>
      </c>
      <c r="I236" s="13">
        <v>1</v>
      </c>
      <c r="J236" s="13">
        <v>0</v>
      </c>
      <c r="K236" s="13">
        <v>0</v>
      </c>
      <c r="L236" s="13">
        <v>1</v>
      </c>
      <c r="M236" s="13">
        <v>1965</v>
      </c>
      <c r="N236" s="13">
        <v>65</v>
      </c>
      <c r="O236" s="13">
        <v>10</v>
      </c>
      <c r="P236" s="13">
        <v>0</v>
      </c>
      <c r="Q236" s="13">
        <v>0</v>
      </c>
      <c r="R236" s="13">
        <v>1</v>
      </c>
      <c r="S236" s="13">
        <v>0</v>
      </c>
      <c r="T236" s="13">
        <v>0</v>
      </c>
      <c r="U236" s="13">
        <v>1</v>
      </c>
      <c r="V236" s="91">
        <v>0</v>
      </c>
      <c r="W236" s="91">
        <v>0</v>
      </c>
      <c r="X236" s="91">
        <v>0</v>
      </c>
      <c r="Y236" s="91">
        <v>0</v>
      </c>
      <c r="Z236" s="13">
        <v>1</v>
      </c>
      <c r="AA236" s="13">
        <v>0</v>
      </c>
      <c r="AB236" s="13">
        <v>0</v>
      </c>
    </row>
    <row r="237" spans="1:28" ht="15.2" customHeight="1">
      <c r="A237" s="13" t="s">
        <v>206</v>
      </c>
      <c r="B237" s="13">
        <v>21</v>
      </c>
      <c r="C237" s="13">
        <v>236</v>
      </c>
      <c r="D237" s="90">
        <v>-3.0000000000000001E-3</v>
      </c>
      <c r="E237" s="90">
        <v>2.5999999999999999E-2</v>
      </c>
      <c r="F237" s="13">
        <v>2000</v>
      </c>
      <c r="G237" s="13">
        <v>100</v>
      </c>
      <c r="H237" s="3">
        <v>0</v>
      </c>
      <c r="I237" s="13">
        <v>1</v>
      </c>
      <c r="J237" s="13">
        <v>0</v>
      </c>
      <c r="K237" s="13">
        <v>0</v>
      </c>
      <c r="L237" s="13">
        <v>1</v>
      </c>
      <c r="M237" s="13">
        <v>1965</v>
      </c>
      <c r="N237" s="13">
        <v>65</v>
      </c>
      <c r="O237" s="13">
        <v>10</v>
      </c>
      <c r="P237" s="13">
        <v>0</v>
      </c>
      <c r="Q237" s="13">
        <v>1</v>
      </c>
      <c r="R237" s="13">
        <v>0</v>
      </c>
      <c r="S237" s="13">
        <v>0</v>
      </c>
      <c r="T237" s="13">
        <v>0</v>
      </c>
      <c r="U237" s="13">
        <v>1</v>
      </c>
      <c r="V237" s="91">
        <v>0</v>
      </c>
      <c r="W237" s="91">
        <v>0</v>
      </c>
      <c r="X237" s="91">
        <v>0</v>
      </c>
      <c r="Y237" s="91">
        <v>0</v>
      </c>
      <c r="Z237" s="13">
        <v>1</v>
      </c>
      <c r="AA237" s="13">
        <v>0</v>
      </c>
      <c r="AB237" s="13">
        <v>0</v>
      </c>
    </row>
    <row r="238" spans="1:28" ht="15.2" customHeight="1">
      <c r="A238" s="13" t="s">
        <v>256</v>
      </c>
      <c r="B238" s="13">
        <v>22</v>
      </c>
      <c r="C238" s="13">
        <v>237</v>
      </c>
      <c r="D238" s="90">
        <v>-9.0200000000000002E-3</v>
      </c>
      <c r="E238" s="90">
        <v>0.12301999999999999</v>
      </c>
      <c r="F238" s="13">
        <v>2005</v>
      </c>
      <c r="G238" s="13">
        <v>105</v>
      </c>
      <c r="H238" s="3">
        <v>0</v>
      </c>
      <c r="I238" s="13">
        <v>1</v>
      </c>
      <c r="J238" s="13">
        <v>0</v>
      </c>
      <c r="K238" s="13">
        <v>0</v>
      </c>
      <c r="L238" s="13">
        <v>1</v>
      </c>
      <c r="M238" s="13">
        <v>1975</v>
      </c>
      <c r="N238" s="13">
        <v>75</v>
      </c>
      <c r="O238" s="13">
        <v>5</v>
      </c>
      <c r="P238" s="13">
        <v>0</v>
      </c>
      <c r="Q238" s="13">
        <v>1</v>
      </c>
      <c r="R238" s="13">
        <v>0</v>
      </c>
      <c r="S238" s="13">
        <v>1</v>
      </c>
      <c r="T238" s="13">
        <v>0</v>
      </c>
      <c r="U238" s="13">
        <v>0</v>
      </c>
      <c r="V238" s="91">
        <v>0</v>
      </c>
      <c r="W238" s="91">
        <v>0</v>
      </c>
      <c r="X238" s="91">
        <v>0</v>
      </c>
      <c r="Y238" s="91">
        <v>0</v>
      </c>
      <c r="Z238" s="13">
        <v>0</v>
      </c>
      <c r="AA238" s="13">
        <v>0</v>
      </c>
      <c r="AB238" s="13">
        <v>0</v>
      </c>
    </row>
    <row r="239" spans="1:28" ht="15.2" customHeight="1">
      <c r="A239" s="13" t="s">
        <v>256</v>
      </c>
      <c r="B239" s="13">
        <v>22</v>
      </c>
      <c r="C239" s="13">
        <v>238</v>
      </c>
      <c r="D239" s="90">
        <v>-0.24106</v>
      </c>
      <c r="E239" s="90">
        <v>0.10307999999999999</v>
      </c>
      <c r="F239" s="13">
        <v>2005</v>
      </c>
      <c r="G239" s="13">
        <v>105</v>
      </c>
      <c r="H239" s="3">
        <v>0</v>
      </c>
      <c r="I239" s="13">
        <v>1</v>
      </c>
      <c r="J239" s="13">
        <v>0</v>
      </c>
      <c r="K239" s="13">
        <v>0</v>
      </c>
      <c r="L239" s="13">
        <v>1</v>
      </c>
      <c r="M239" s="13">
        <v>1975</v>
      </c>
      <c r="N239" s="13">
        <v>75</v>
      </c>
      <c r="O239" s="13">
        <v>5</v>
      </c>
      <c r="P239" s="13">
        <v>0</v>
      </c>
      <c r="Q239" s="13">
        <v>1</v>
      </c>
      <c r="R239" s="13">
        <v>0</v>
      </c>
      <c r="S239" s="13">
        <v>1</v>
      </c>
      <c r="T239" s="13">
        <v>0</v>
      </c>
      <c r="U239" s="13">
        <v>0</v>
      </c>
      <c r="V239" s="91">
        <v>0</v>
      </c>
      <c r="W239" s="91">
        <v>0</v>
      </c>
      <c r="X239" s="91">
        <v>0</v>
      </c>
      <c r="Y239" s="91">
        <v>0</v>
      </c>
      <c r="Z239" s="13">
        <v>1</v>
      </c>
      <c r="AA239" s="13">
        <v>0</v>
      </c>
      <c r="AB239" s="13">
        <v>0</v>
      </c>
    </row>
    <row r="240" spans="1:28" ht="15.2" customHeight="1">
      <c r="A240" s="13" t="s">
        <v>256</v>
      </c>
      <c r="B240" s="13">
        <v>22</v>
      </c>
      <c r="C240" s="13">
        <v>239</v>
      </c>
      <c r="D240" s="90">
        <v>0.26726</v>
      </c>
      <c r="E240" s="90">
        <v>0.28334000000000004</v>
      </c>
      <c r="F240" s="13">
        <v>2005</v>
      </c>
      <c r="G240" s="13">
        <v>105</v>
      </c>
      <c r="H240" s="3">
        <v>0</v>
      </c>
      <c r="I240" s="13">
        <v>1</v>
      </c>
      <c r="J240" s="13">
        <v>0</v>
      </c>
      <c r="K240" s="13">
        <v>0</v>
      </c>
      <c r="L240" s="13">
        <v>1</v>
      </c>
      <c r="M240" s="13">
        <v>1975</v>
      </c>
      <c r="N240" s="13">
        <v>75</v>
      </c>
      <c r="O240" s="13">
        <v>5</v>
      </c>
      <c r="P240" s="13">
        <v>0</v>
      </c>
      <c r="Q240" s="13">
        <v>1</v>
      </c>
      <c r="R240" s="13">
        <v>0</v>
      </c>
      <c r="S240" s="13">
        <v>1</v>
      </c>
      <c r="T240" s="13">
        <v>0</v>
      </c>
      <c r="U240" s="13">
        <v>0</v>
      </c>
      <c r="V240" s="91">
        <v>0</v>
      </c>
      <c r="W240" s="91">
        <v>0</v>
      </c>
      <c r="X240" s="91">
        <v>0</v>
      </c>
      <c r="Y240" s="91">
        <v>0</v>
      </c>
      <c r="Z240" s="13">
        <v>1</v>
      </c>
      <c r="AA240" s="13">
        <v>0</v>
      </c>
      <c r="AB240" s="13">
        <v>0</v>
      </c>
    </row>
    <row r="241" spans="1:28" ht="15.2" customHeight="1">
      <c r="A241" s="13" t="s">
        <v>256</v>
      </c>
      <c r="B241" s="13">
        <v>22</v>
      </c>
      <c r="C241" s="13">
        <v>240</v>
      </c>
      <c r="D241" s="90">
        <v>0.10698000000000001</v>
      </c>
      <c r="E241" s="90">
        <v>0.31996000000000002</v>
      </c>
      <c r="F241" s="13">
        <v>2005</v>
      </c>
      <c r="G241" s="13">
        <v>105</v>
      </c>
      <c r="H241" s="3">
        <v>0</v>
      </c>
      <c r="I241" s="13">
        <v>1</v>
      </c>
      <c r="J241" s="13">
        <v>0</v>
      </c>
      <c r="K241" s="13">
        <v>0</v>
      </c>
      <c r="L241" s="13">
        <v>1</v>
      </c>
      <c r="M241" s="13">
        <v>1975</v>
      </c>
      <c r="N241" s="13">
        <v>75</v>
      </c>
      <c r="O241" s="13">
        <v>5</v>
      </c>
      <c r="P241" s="13">
        <v>0</v>
      </c>
      <c r="Q241" s="13">
        <v>1</v>
      </c>
      <c r="R241" s="13">
        <v>0</v>
      </c>
      <c r="S241" s="13">
        <v>1</v>
      </c>
      <c r="T241" s="13">
        <v>0</v>
      </c>
      <c r="U241" s="13">
        <v>0</v>
      </c>
      <c r="V241" s="91">
        <v>0</v>
      </c>
      <c r="W241" s="91">
        <v>0</v>
      </c>
      <c r="X241" s="91">
        <v>0</v>
      </c>
      <c r="Y241" s="91">
        <v>0</v>
      </c>
      <c r="Z241" s="13">
        <v>1</v>
      </c>
      <c r="AA241" s="13">
        <v>0</v>
      </c>
      <c r="AB241" s="13">
        <v>0</v>
      </c>
    </row>
    <row r="242" spans="1:28" ht="15.2" customHeight="1">
      <c r="A242" s="13" t="s">
        <v>256</v>
      </c>
      <c r="B242" s="13">
        <v>22</v>
      </c>
      <c r="C242" s="13">
        <v>241</v>
      </c>
      <c r="D242" s="90">
        <v>-3.6720000000000003E-2</v>
      </c>
      <c r="E242" s="90">
        <v>1.542E-2</v>
      </c>
      <c r="F242" s="13">
        <v>2005</v>
      </c>
      <c r="G242" s="13">
        <v>105</v>
      </c>
      <c r="H242" s="3">
        <v>0</v>
      </c>
      <c r="I242" s="13">
        <v>1</v>
      </c>
      <c r="J242" s="13">
        <v>0</v>
      </c>
      <c r="K242" s="13">
        <v>0</v>
      </c>
      <c r="L242" s="13">
        <v>1</v>
      </c>
      <c r="M242" s="13">
        <v>1975</v>
      </c>
      <c r="N242" s="13">
        <v>75</v>
      </c>
      <c r="O242" s="13">
        <v>5</v>
      </c>
      <c r="P242" s="13">
        <v>0</v>
      </c>
      <c r="Q242" s="13">
        <v>1</v>
      </c>
      <c r="R242" s="13">
        <v>0</v>
      </c>
      <c r="S242" s="13">
        <v>1</v>
      </c>
      <c r="T242" s="13">
        <v>0</v>
      </c>
      <c r="U242" s="13">
        <v>0</v>
      </c>
      <c r="V242" s="91">
        <v>0</v>
      </c>
      <c r="W242" s="91">
        <v>0</v>
      </c>
      <c r="X242" s="91">
        <v>0</v>
      </c>
      <c r="Y242" s="91">
        <v>0</v>
      </c>
      <c r="Z242" s="13">
        <v>0</v>
      </c>
      <c r="AA242" s="13">
        <v>0</v>
      </c>
      <c r="AB242" s="13">
        <v>0</v>
      </c>
    </row>
    <row r="243" spans="1:28" ht="15.2" customHeight="1">
      <c r="A243" s="13" t="s">
        <v>256</v>
      </c>
      <c r="B243" s="13">
        <v>22</v>
      </c>
      <c r="C243" s="13">
        <v>242</v>
      </c>
      <c r="D243" s="90">
        <v>-0.2777</v>
      </c>
      <c r="E243" s="90">
        <v>0.1507</v>
      </c>
      <c r="F243" s="13">
        <v>2005</v>
      </c>
      <c r="G243" s="13">
        <v>105</v>
      </c>
      <c r="H243" s="3">
        <v>0</v>
      </c>
      <c r="I243" s="13">
        <v>1</v>
      </c>
      <c r="J243" s="13">
        <v>0</v>
      </c>
      <c r="K243" s="13">
        <v>0</v>
      </c>
      <c r="L243" s="13">
        <v>1</v>
      </c>
      <c r="M243" s="13">
        <v>1975</v>
      </c>
      <c r="N243" s="13">
        <v>75</v>
      </c>
      <c r="O243" s="13">
        <v>5</v>
      </c>
      <c r="P243" s="13">
        <v>0</v>
      </c>
      <c r="Q243" s="13">
        <v>1</v>
      </c>
      <c r="R243" s="13">
        <v>0</v>
      </c>
      <c r="S243" s="13">
        <v>1</v>
      </c>
      <c r="T243" s="13">
        <v>0</v>
      </c>
      <c r="U243" s="13">
        <v>0</v>
      </c>
      <c r="V243" s="91">
        <v>0</v>
      </c>
      <c r="W243" s="91">
        <v>0</v>
      </c>
      <c r="X243" s="91">
        <v>0</v>
      </c>
      <c r="Y243" s="91">
        <v>0</v>
      </c>
      <c r="Z243" s="13">
        <v>1</v>
      </c>
      <c r="AA243" s="13">
        <v>0</v>
      </c>
      <c r="AB243" s="13">
        <v>0</v>
      </c>
    </row>
    <row r="244" spans="1:28" ht="15.2" customHeight="1">
      <c r="A244" s="13" t="s">
        <v>256</v>
      </c>
      <c r="B244" s="13">
        <v>22</v>
      </c>
      <c r="C244" s="13">
        <v>243</v>
      </c>
      <c r="D244" s="90">
        <v>-2.8360000000000003E-2</v>
      </c>
      <c r="E244" s="90">
        <v>0.10928</v>
      </c>
      <c r="F244" s="13">
        <v>2005</v>
      </c>
      <c r="G244" s="13">
        <v>105</v>
      </c>
      <c r="H244" s="3">
        <v>0</v>
      </c>
      <c r="I244" s="13">
        <v>1</v>
      </c>
      <c r="J244" s="13">
        <v>0</v>
      </c>
      <c r="K244" s="13">
        <v>0</v>
      </c>
      <c r="L244" s="13">
        <v>1</v>
      </c>
      <c r="M244" s="13">
        <v>1975</v>
      </c>
      <c r="N244" s="13">
        <v>75</v>
      </c>
      <c r="O244" s="13">
        <v>5</v>
      </c>
      <c r="P244" s="13">
        <v>0</v>
      </c>
      <c r="Q244" s="13">
        <v>1</v>
      </c>
      <c r="R244" s="13">
        <v>0</v>
      </c>
      <c r="S244" s="13">
        <v>1</v>
      </c>
      <c r="T244" s="13">
        <v>0</v>
      </c>
      <c r="U244" s="13">
        <v>0</v>
      </c>
      <c r="V244" s="91">
        <v>0</v>
      </c>
      <c r="W244" s="91">
        <v>1</v>
      </c>
      <c r="X244" s="91">
        <v>0</v>
      </c>
      <c r="Y244" s="91">
        <v>0</v>
      </c>
      <c r="Z244" s="13">
        <v>1</v>
      </c>
      <c r="AA244" s="13">
        <v>0</v>
      </c>
      <c r="AB244" s="13">
        <v>0</v>
      </c>
    </row>
    <row r="245" spans="1:28" ht="15.2" customHeight="1">
      <c r="A245" s="13" t="s">
        <v>256</v>
      </c>
      <c r="B245" s="13">
        <v>22</v>
      </c>
      <c r="C245" s="13">
        <v>244</v>
      </c>
      <c r="D245" s="90">
        <v>-0.31798000000000004</v>
      </c>
      <c r="E245" s="90">
        <v>0.15194000000000002</v>
      </c>
      <c r="F245" s="13">
        <v>2005</v>
      </c>
      <c r="G245" s="13">
        <v>105</v>
      </c>
      <c r="H245" s="3">
        <v>0</v>
      </c>
      <c r="I245" s="13">
        <v>1</v>
      </c>
      <c r="J245" s="13">
        <v>0</v>
      </c>
      <c r="K245" s="13">
        <v>0</v>
      </c>
      <c r="L245" s="13">
        <v>1</v>
      </c>
      <c r="M245" s="13">
        <v>1975</v>
      </c>
      <c r="N245" s="13">
        <v>75</v>
      </c>
      <c r="O245" s="13">
        <v>5</v>
      </c>
      <c r="P245" s="13">
        <v>0</v>
      </c>
      <c r="Q245" s="13">
        <v>1</v>
      </c>
      <c r="R245" s="13">
        <v>0</v>
      </c>
      <c r="S245" s="13">
        <v>1</v>
      </c>
      <c r="T245" s="13">
        <v>0</v>
      </c>
      <c r="U245" s="13">
        <v>0</v>
      </c>
      <c r="V245" s="91">
        <v>0</v>
      </c>
      <c r="W245" s="91">
        <v>1</v>
      </c>
      <c r="X245" s="91">
        <v>0</v>
      </c>
      <c r="Y245" s="91">
        <v>0</v>
      </c>
      <c r="Z245" s="13">
        <v>1</v>
      </c>
      <c r="AA245" s="13">
        <v>0</v>
      </c>
      <c r="AB245" s="13">
        <v>0</v>
      </c>
    </row>
    <row r="246" spans="1:28" ht="15.2" customHeight="1">
      <c r="A246" s="13" t="s">
        <v>256</v>
      </c>
      <c r="B246" s="13">
        <v>22</v>
      </c>
      <c r="C246" s="13">
        <v>245</v>
      </c>
      <c r="D246" s="90">
        <v>-0.11204</v>
      </c>
      <c r="E246" s="90">
        <v>6.5159999999999996E-2</v>
      </c>
      <c r="F246" s="13">
        <v>2005</v>
      </c>
      <c r="G246" s="13">
        <v>105</v>
      </c>
      <c r="H246" s="3">
        <v>0</v>
      </c>
      <c r="I246" s="13">
        <v>1</v>
      </c>
      <c r="J246" s="13">
        <v>0</v>
      </c>
      <c r="K246" s="13">
        <v>0</v>
      </c>
      <c r="L246" s="13">
        <v>0</v>
      </c>
      <c r="M246" s="13">
        <v>1975</v>
      </c>
      <c r="N246" s="13">
        <v>75</v>
      </c>
      <c r="O246" s="13">
        <v>5</v>
      </c>
      <c r="P246" s="13">
        <v>0</v>
      </c>
      <c r="Q246" s="13">
        <v>1</v>
      </c>
      <c r="R246" s="13">
        <v>0</v>
      </c>
      <c r="S246" s="13">
        <v>1</v>
      </c>
      <c r="T246" s="13">
        <v>0</v>
      </c>
      <c r="U246" s="13">
        <v>0</v>
      </c>
      <c r="V246" s="91">
        <v>0</v>
      </c>
      <c r="W246" s="91">
        <v>0</v>
      </c>
      <c r="X246" s="91">
        <v>0</v>
      </c>
      <c r="Y246" s="91">
        <v>1</v>
      </c>
      <c r="Z246" s="13">
        <v>0</v>
      </c>
      <c r="AA246" s="13">
        <v>0</v>
      </c>
      <c r="AB246" s="13">
        <v>0</v>
      </c>
    </row>
    <row r="247" spans="1:28" ht="15.2" customHeight="1">
      <c r="A247" s="13" t="s">
        <v>256</v>
      </c>
      <c r="B247" s="13">
        <v>22</v>
      </c>
      <c r="C247" s="13">
        <v>246</v>
      </c>
      <c r="D247" s="90">
        <v>-1.8840000000000003E-2</v>
      </c>
      <c r="E247" s="90">
        <v>8.9259999999999992E-2</v>
      </c>
      <c r="F247" s="13">
        <v>2005</v>
      </c>
      <c r="G247" s="13">
        <v>105</v>
      </c>
      <c r="H247" s="3">
        <v>0</v>
      </c>
      <c r="I247" s="13">
        <v>1</v>
      </c>
      <c r="J247" s="13">
        <v>0</v>
      </c>
      <c r="K247" s="13">
        <v>0</v>
      </c>
      <c r="L247" s="13">
        <v>0</v>
      </c>
      <c r="M247" s="13">
        <v>1975</v>
      </c>
      <c r="N247" s="13">
        <v>75</v>
      </c>
      <c r="O247" s="13">
        <v>5</v>
      </c>
      <c r="P247" s="13">
        <v>0</v>
      </c>
      <c r="Q247" s="13">
        <v>1</v>
      </c>
      <c r="R247" s="13">
        <v>0</v>
      </c>
      <c r="S247" s="13">
        <v>1</v>
      </c>
      <c r="T247" s="13">
        <v>0</v>
      </c>
      <c r="U247" s="13">
        <v>0</v>
      </c>
      <c r="V247" s="91">
        <v>0</v>
      </c>
      <c r="W247" s="91">
        <v>0</v>
      </c>
      <c r="X247" s="91">
        <v>0</v>
      </c>
      <c r="Y247" s="91">
        <v>1</v>
      </c>
      <c r="Z247" s="13">
        <v>1</v>
      </c>
      <c r="AA247" s="13">
        <v>0</v>
      </c>
      <c r="AB247" s="13">
        <v>0</v>
      </c>
    </row>
    <row r="248" spans="1:28" ht="15.2" customHeight="1">
      <c r="A248" s="13" t="s">
        <v>256</v>
      </c>
      <c r="B248" s="13">
        <v>22</v>
      </c>
      <c r="C248" s="13">
        <v>247</v>
      </c>
      <c r="D248" s="90">
        <v>7.708000000000001E-2</v>
      </c>
      <c r="E248" s="90">
        <v>6.3339999999999994E-2</v>
      </c>
      <c r="F248" s="13">
        <v>2005</v>
      </c>
      <c r="G248" s="13">
        <v>105</v>
      </c>
      <c r="H248" s="3">
        <v>0</v>
      </c>
      <c r="I248" s="13">
        <v>1</v>
      </c>
      <c r="J248" s="13">
        <v>1</v>
      </c>
      <c r="K248" s="13">
        <v>0</v>
      </c>
      <c r="L248" s="13">
        <v>0</v>
      </c>
      <c r="M248" s="13">
        <v>1975</v>
      </c>
      <c r="N248" s="13">
        <v>75</v>
      </c>
      <c r="O248" s="13">
        <v>5</v>
      </c>
      <c r="P248" s="13">
        <v>0</v>
      </c>
      <c r="Q248" s="13">
        <v>1</v>
      </c>
      <c r="R248" s="13">
        <v>0</v>
      </c>
      <c r="S248" s="13">
        <v>1</v>
      </c>
      <c r="T248" s="13">
        <v>0</v>
      </c>
      <c r="U248" s="13">
        <v>0</v>
      </c>
      <c r="V248" s="91">
        <v>0</v>
      </c>
      <c r="W248" s="91">
        <v>0</v>
      </c>
      <c r="X248" s="91">
        <v>0</v>
      </c>
      <c r="Y248" s="91">
        <v>1</v>
      </c>
      <c r="Z248" s="13">
        <v>0</v>
      </c>
      <c r="AA248" s="13">
        <v>0</v>
      </c>
      <c r="AB248" s="13">
        <v>0</v>
      </c>
    </row>
    <row r="249" spans="1:28" ht="15.2" customHeight="1">
      <c r="A249" s="13" t="s">
        <v>256</v>
      </c>
      <c r="B249" s="13">
        <v>22</v>
      </c>
      <c r="C249" s="13">
        <v>248</v>
      </c>
      <c r="D249" s="90">
        <v>3.5999999999999999E-3</v>
      </c>
      <c r="E249" s="90">
        <v>8.0200000000000007E-2</v>
      </c>
      <c r="F249" s="13">
        <v>2005</v>
      </c>
      <c r="G249" s="13">
        <v>105</v>
      </c>
      <c r="H249" s="3">
        <v>0</v>
      </c>
      <c r="I249" s="13">
        <v>1</v>
      </c>
      <c r="J249" s="13">
        <v>1</v>
      </c>
      <c r="K249" s="13">
        <v>0</v>
      </c>
      <c r="L249" s="13">
        <v>0</v>
      </c>
      <c r="M249" s="13">
        <v>1975</v>
      </c>
      <c r="N249" s="13">
        <v>75</v>
      </c>
      <c r="O249" s="13">
        <v>5</v>
      </c>
      <c r="P249" s="13">
        <v>0</v>
      </c>
      <c r="Q249" s="13">
        <v>1</v>
      </c>
      <c r="R249" s="13">
        <v>0</v>
      </c>
      <c r="S249" s="13">
        <v>1</v>
      </c>
      <c r="T249" s="13">
        <v>0</v>
      </c>
      <c r="U249" s="13">
        <v>0</v>
      </c>
      <c r="V249" s="91">
        <v>0</v>
      </c>
      <c r="W249" s="91">
        <v>1</v>
      </c>
      <c r="X249" s="91">
        <v>0</v>
      </c>
      <c r="Y249" s="91">
        <v>0</v>
      </c>
      <c r="Z249" s="13">
        <v>1</v>
      </c>
      <c r="AA249" s="13">
        <v>0</v>
      </c>
      <c r="AB249" s="13">
        <v>0</v>
      </c>
    </row>
    <row r="250" spans="1:28" ht="15.2" customHeight="1">
      <c r="A250" s="13" t="s">
        <v>256</v>
      </c>
      <c r="B250" s="13">
        <v>22</v>
      </c>
      <c r="C250" s="13">
        <v>249</v>
      </c>
      <c r="D250" s="90">
        <v>4.9619999999999997E-2</v>
      </c>
      <c r="E250" s="90">
        <v>8.9380000000000001E-2</v>
      </c>
      <c r="F250" s="13">
        <v>2005</v>
      </c>
      <c r="G250" s="13">
        <v>105</v>
      </c>
      <c r="H250" s="3">
        <v>0</v>
      </c>
      <c r="I250" s="13">
        <v>1</v>
      </c>
      <c r="J250" s="13">
        <v>0</v>
      </c>
      <c r="K250" s="13">
        <v>0</v>
      </c>
      <c r="L250" s="13">
        <v>1</v>
      </c>
      <c r="M250" s="13">
        <v>1975</v>
      </c>
      <c r="N250" s="13">
        <v>75</v>
      </c>
      <c r="O250" s="13">
        <v>5</v>
      </c>
      <c r="P250" s="13">
        <v>0</v>
      </c>
      <c r="Q250" s="13">
        <v>1</v>
      </c>
      <c r="R250" s="13">
        <v>0</v>
      </c>
      <c r="S250" s="13">
        <v>1</v>
      </c>
      <c r="T250" s="13">
        <v>0</v>
      </c>
      <c r="U250" s="13">
        <v>0</v>
      </c>
      <c r="V250" s="91">
        <v>0</v>
      </c>
      <c r="W250" s="91">
        <v>1</v>
      </c>
      <c r="X250" s="91">
        <v>0</v>
      </c>
      <c r="Y250" s="91">
        <v>0</v>
      </c>
      <c r="Z250" s="13">
        <v>0</v>
      </c>
      <c r="AA250" s="13">
        <v>0</v>
      </c>
      <c r="AB250" s="13">
        <v>0</v>
      </c>
    </row>
    <row r="251" spans="1:28" ht="15.2" customHeight="1">
      <c r="A251" s="13" t="s">
        <v>256</v>
      </c>
      <c r="B251" s="13">
        <v>22</v>
      </c>
      <c r="C251" s="13">
        <v>250</v>
      </c>
      <c r="D251" s="90">
        <v>-6.2960000000000002E-2</v>
      </c>
      <c r="E251" s="90">
        <v>9.5520000000000008E-2</v>
      </c>
      <c r="F251" s="13">
        <v>2005</v>
      </c>
      <c r="G251" s="13">
        <v>105</v>
      </c>
      <c r="H251" s="3">
        <v>0</v>
      </c>
      <c r="I251" s="13">
        <v>1</v>
      </c>
      <c r="J251" s="13">
        <v>0</v>
      </c>
      <c r="K251" s="13">
        <v>0</v>
      </c>
      <c r="L251" s="13">
        <v>1</v>
      </c>
      <c r="M251" s="13">
        <v>1975</v>
      </c>
      <c r="N251" s="13">
        <v>75</v>
      </c>
      <c r="O251" s="13">
        <v>5</v>
      </c>
      <c r="P251" s="13">
        <v>0</v>
      </c>
      <c r="Q251" s="13">
        <v>1</v>
      </c>
      <c r="R251" s="13">
        <v>0</v>
      </c>
      <c r="S251" s="13">
        <v>1</v>
      </c>
      <c r="T251" s="13">
        <v>0</v>
      </c>
      <c r="U251" s="13">
        <v>0</v>
      </c>
      <c r="V251" s="91">
        <v>0</v>
      </c>
      <c r="W251" s="91">
        <v>1</v>
      </c>
      <c r="X251" s="91">
        <v>0</v>
      </c>
      <c r="Y251" s="91">
        <v>0</v>
      </c>
      <c r="Z251" s="13">
        <v>1</v>
      </c>
      <c r="AA251" s="13">
        <v>0</v>
      </c>
      <c r="AB251" s="13">
        <v>0</v>
      </c>
    </row>
    <row r="252" spans="1:28" ht="15.2" customHeight="1">
      <c r="A252" s="13" t="s">
        <v>262</v>
      </c>
      <c r="B252" s="13">
        <v>23</v>
      </c>
      <c r="C252" s="13">
        <v>251</v>
      </c>
      <c r="D252" s="90">
        <v>-0.122</v>
      </c>
      <c r="E252" s="90">
        <v>4.4852941176470582E-2</v>
      </c>
      <c r="F252" s="13">
        <v>1999</v>
      </c>
      <c r="G252" s="13">
        <v>99</v>
      </c>
      <c r="H252" s="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1970</v>
      </c>
      <c r="N252" s="13">
        <v>70</v>
      </c>
      <c r="O252" s="13">
        <v>22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91">
        <v>0</v>
      </c>
      <c r="W252" s="91">
        <v>1</v>
      </c>
      <c r="X252" s="91">
        <v>0</v>
      </c>
      <c r="Y252" s="91">
        <v>0</v>
      </c>
      <c r="Z252" s="13">
        <v>0</v>
      </c>
      <c r="AA252" s="13">
        <v>1</v>
      </c>
      <c r="AB252" s="13">
        <v>0</v>
      </c>
    </row>
    <row r="253" spans="1:28" ht="15.2" customHeight="1">
      <c r="A253" s="13" t="s">
        <v>262</v>
      </c>
      <c r="B253" s="13">
        <v>23</v>
      </c>
      <c r="C253" s="13">
        <v>252</v>
      </c>
      <c r="D253" s="90">
        <v>-9.4E-2</v>
      </c>
      <c r="E253" s="90">
        <v>4.7E-2</v>
      </c>
      <c r="F253" s="13">
        <v>1999</v>
      </c>
      <c r="G253" s="13">
        <v>99</v>
      </c>
      <c r="H253" s="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1970</v>
      </c>
      <c r="N253" s="13">
        <v>70</v>
      </c>
      <c r="O253" s="13">
        <v>22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91">
        <v>0</v>
      </c>
      <c r="W253" s="91">
        <v>1</v>
      </c>
      <c r="X253" s="91">
        <v>0</v>
      </c>
      <c r="Y253" s="91">
        <v>0</v>
      </c>
      <c r="Z253" s="13">
        <v>0</v>
      </c>
      <c r="AA253" s="13">
        <v>1</v>
      </c>
      <c r="AB253" s="13">
        <v>0</v>
      </c>
    </row>
    <row r="254" spans="1:28" ht="15.2" customHeight="1">
      <c r="A254" s="13" t="s">
        <v>262</v>
      </c>
      <c r="B254" s="13">
        <v>23</v>
      </c>
      <c r="C254" s="13">
        <v>253</v>
      </c>
      <c r="D254" s="90">
        <v>-0.153</v>
      </c>
      <c r="E254" s="90">
        <v>4.4868035190615836E-2</v>
      </c>
      <c r="F254" s="13">
        <v>1999</v>
      </c>
      <c r="G254" s="13">
        <v>99</v>
      </c>
      <c r="H254" s="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1970</v>
      </c>
      <c r="N254" s="13">
        <v>70</v>
      </c>
      <c r="O254" s="13">
        <v>22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91">
        <v>1</v>
      </c>
      <c r="W254" s="91">
        <v>1</v>
      </c>
      <c r="X254" s="91">
        <v>0</v>
      </c>
      <c r="Y254" s="91">
        <v>0</v>
      </c>
      <c r="Z254" s="13">
        <v>0</v>
      </c>
      <c r="AA254" s="13">
        <v>1</v>
      </c>
      <c r="AB254" s="13">
        <v>0</v>
      </c>
    </row>
    <row r="255" spans="1:28" ht="15.2" customHeight="1">
      <c r="A255" s="13" t="s">
        <v>262</v>
      </c>
      <c r="B255" s="13">
        <v>23</v>
      </c>
      <c r="C255" s="13">
        <v>254</v>
      </c>
      <c r="D255" s="90">
        <v>-0.13200000000000001</v>
      </c>
      <c r="E255" s="90">
        <v>4.536082474226804E-2</v>
      </c>
      <c r="F255" s="13">
        <v>1999</v>
      </c>
      <c r="G255" s="13">
        <v>99</v>
      </c>
      <c r="H255" s="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1970</v>
      </c>
      <c r="N255" s="13">
        <v>70</v>
      </c>
      <c r="O255" s="13">
        <v>22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91">
        <v>1</v>
      </c>
      <c r="W255" s="91">
        <v>0</v>
      </c>
      <c r="X255" s="91">
        <v>0</v>
      </c>
      <c r="Y255" s="91">
        <v>0</v>
      </c>
      <c r="Z255" s="13">
        <v>0</v>
      </c>
      <c r="AA255" s="13">
        <v>1</v>
      </c>
      <c r="AB255" s="13">
        <v>0</v>
      </c>
    </row>
    <row r="256" spans="1:28" ht="15.2" customHeight="1">
      <c r="A256" s="13" t="s">
        <v>262</v>
      </c>
      <c r="B256" s="13">
        <v>23</v>
      </c>
      <c r="C256" s="13">
        <v>255</v>
      </c>
      <c r="D256" s="90">
        <v>-0.187</v>
      </c>
      <c r="E256" s="90">
        <v>6.6785714285714295E-2</v>
      </c>
      <c r="F256" s="13">
        <v>1999</v>
      </c>
      <c r="G256" s="13">
        <v>99</v>
      </c>
      <c r="H256" s="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1970</v>
      </c>
      <c r="N256" s="13">
        <v>70</v>
      </c>
      <c r="O256" s="13">
        <v>22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91">
        <v>1</v>
      </c>
      <c r="W256" s="91">
        <v>0</v>
      </c>
      <c r="X256" s="91">
        <v>0</v>
      </c>
      <c r="Y256" s="91">
        <v>0</v>
      </c>
      <c r="Z256" s="13">
        <v>0</v>
      </c>
      <c r="AA256" s="13">
        <v>1</v>
      </c>
      <c r="AB256" s="13">
        <v>0</v>
      </c>
    </row>
    <row r="257" spans="1:28" ht="15.2" customHeight="1">
      <c r="A257" s="13" t="s">
        <v>289</v>
      </c>
      <c r="B257" s="13">
        <v>24</v>
      </c>
      <c r="C257" s="13">
        <v>256</v>
      </c>
      <c r="D257" s="90">
        <v>7.0000000000000007E-2</v>
      </c>
      <c r="E257" s="90">
        <v>2.1874999999999999E-2</v>
      </c>
      <c r="F257" s="13">
        <v>2005</v>
      </c>
      <c r="G257" s="13">
        <v>105</v>
      </c>
      <c r="H257" s="3">
        <v>1</v>
      </c>
      <c r="I257" s="13">
        <v>1</v>
      </c>
      <c r="J257" s="13">
        <v>1</v>
      </c>
      <c r="K257" s="13">
        <v>0</v>
      </c>
      <c r="L257" s="13">
        <v>0</v>
      </c>
      <c r="M257" s="13">
        <v>1965</v>
      </c>
      <c r="N257" s="13">
        <v>65</v>
      </c>
      <c r="O257" s="13">
        <v>5</v>
      </c>
      <c r="P257" s="13">
        <v>0</v>
      </c>
      <c r="Q257" s="13">
        <v>0</v>
      </c>
      <c r="R257" s="13">
        <v>0</v>
      </c>
      <c r="S257" s="13">
        <v>1</v>
      </c>
      <c r="T257" s="13">
        <v>0</v>
      </c>
      <c r="U257" s="13">
        <v>0</v>
      </c>
      <c r="V257" s="91">
        <v>0</v>
      </c>
      <c r="W257" s="91">
        <v>0</v>
      </c>
      <c r="X257" s="91">
        <v>0</v>
      </c>
      <c r="Y257" s="91">
        <v>0</v>
      </c>
      <c r="Z257" s="13">
        <v>0</v>
      </c>
      <c r="AA257" s="13">
        <v>0</v>
      </c>
      <c r="AB257" s="13">
        <v>0</v>
      </c>
    </row>
    <row r="258" spans="1:28" ht="15.2" customHeight="1">
      <c r="A258" s="13" t="s">
        <v>289</v>
      </c>
      <c r="B258" s="13">
        <v>24</v>
      </c>
      <c r="C258" s="13">
        <v>257</v>
      </c>
      <c r="D258" s="90">
        <v>0.04</v>
      </c>
      <c r="E258" s="90">
        <v>2.1052631578947371E-2</v>
      </c>
      <c r="F258" s="13">
        <v>2005</v>
      </c>
      <c r="G258" s="13">
        <v>105</v>
      </c>
      <c r="H258" s="3">
        <v>1</v>
      </c>
      <c r="I258" s="13">
        <v>1</v>
      </c>
      <c r="J258" s="13">
        <v>1</v>
      </c>
      <c r="K258" s="13">
        <v>0</v>
      </c>
      <c r="L258" s="13">
        <v>0</v>
      </c>
      <c r="M258" s="13">
        <v>1965</v>
      </c>
      <c r="N258" s="13">
        <v>65</v>
      </c>
      <c r="O258" s="13">
        <v>5</v>
      </c>
      <c r="P258" s="13">
        <v>0</v>
      </c>
      <c r="Q258" s="13">
        <v>0</v>
      </c>
      <c r="R258" s="13">
        <v>0</v>
      </c>
      <c r="S258" s="13">
        <v>1</v>
      </c>
      <c r="T258" s="13">
        <v>0</v>
      </c>
      <c r="U258" s="13">
        <v>0</v>
      </c>
      <c r="V258" s="91">
        <v>0</v>
      </c>
      <c r="W258" s="91">
        <v>0</v>
      </c>
      <c r="X258" s="91">
        <v>0</v>
      </c>
      <c r="Y258" s="91">
        <v>0</v>
      </c>
      <c r="Z258" s="13">
        <v>0</v>
      </c>
      <c r="AA258" s="13">
        <v>0</v>
      </c>
      <c r="AB258" s="13">
        <v>0</v>
      </c>
    </row>
    <row r="259" spans="1:28" ht="15.2" customHeight="1">
      <c r="A259" s="13" t="s">
        <v>289</v>
      </c>
      <c r="B259" s="13">
        <v>24</v>
      </c>
      <c r="C259" s="13">
        <v>258</v>
      </c>
      <c r="D259" s="90">
        <v>7.0000000000000007E-2</v>
      </c>
      <c r="E259" s="90">
        <v>2.5925925925925925E-2</v>
      </c>
      <c r="F259" s="13">
        <v>2005</v>
      </c>
      <c r="G259" s="13">
        <v>105</v>
      </c>
      <c r="H259" s="3">
        <v>1</v>
      </c>
      <c r="I259" s="13">
        <v>1</v>
      </c>
      <c r="J259" s="13">
        <v>1</v>
      </c>
      <c r="K259" s="13">
        <v>0</v>
      </c>
      <c r="L259" s="13">
        <v>0</v>
      </c>
      <c r="M259" s="13">
        <v>1965</v>
      </c>
      <c r="N259" s="13">
        <v>65</v>
      </c>
      <c r="O259" s="13">
        <v>5</v>
      </c>
      <c r="P259" s="13">
        <v>0</v>
      </c>
      <c r="Q259" s="13">
        <v>0</v>
      </c>
      <c r="R259" s="13">
        <v>1</v>
      </c>
      <c r="S259" s="13">
        <v>1</v>
      </c>
      <c r="T259" s="13">
        <v>0</v>
      </c>
      <c r="U259" s="13">
        <v>0</v>
      </c>
      <c r="V259" s="91">
        <v>0</v>
      </c>
      <c r="W259" s="91">
        <v>1</v>
      </c>
      <c r="X259" s="91">
        <v>0</v>
      </c>
      <c r="Y259" s="91">
        <v>0</v>
      </c>
      <c r="Z259" s="13">
        <v>0</v>
      </c>
      <c r="AA259" s="13">
        <v>0</v>
      </c>
      <c r="AB259" s="13">
        <v>0</v>
      </c>
    </row>
    <row r="260" spans="1:28" ht="15.2" customHeight="1">
      <c r="A260" s="13" t="s">
        <v>289</v>
      </c>
      <c r="B260" s="13">
        <v>24</v>
      </c>
      <c r="C260" s="13">
        <v>259</v>
      </c>
      <c r="D260" s="90">
        <v>0.02</v>
      </c>
      <c r="E260" s="90">
        <v>0.05</v>
      </c>
      <c r="F260" s="13">
        <v>2005</v>
      </c>
      <c r="G260" s="13">
        <v>105</v>
      </c>
      <c r="H260" s="3">
        <v>1</v>
      </c>
      <c r="I260" s="13">
        <v>1</v>
      </c>
      <c r="J260" s="13">
        <v>1</v>
      </c>
      <c r="K260" s="13">
        <v>0</v>
      </c>
      <c r="L260" s="13">
        <v>0</v>
      </c>
      <c r="M260" s="13">
        <v>1965</v>
      </c>
      <c r="N260" s="13">
        <v>65</v>
      </c>
      <c r="O260" s="13">
        <v>5</v>
      </c>
      <c r="P260" s="13">
        <v>0</v>
      </c>
      <c r="Q260" s="13">
        <v>1</v>
      </c>
      <c r="R260" s="13">
        <v>0</v>
      </c>
      <c r="S260" s="13">
        <v>1</v>
      </c>
      <c r="T260" s="13">
        <v>0</v>
      </c>
      <c r="U260" s="13">
        <v>0</v>
      </c>
      <c r="V260" s="91">
        <v>0</v>
      </c>
      <c r="W260" s="91">
        <v>1</v>
      </c>
      <c r="X260" s="91">
        <v>0</v>
      </c>
      <c r="Y260" s="91">
        <v>0</v>
      </c>
      <c r="Z260" s="13">
        <v>0</v>
      </c>
      <c r="AA260" s="13">
        <v>0</v>
      </c>
      <c r="AB260" s="13">
        <v>0</v>
      </c>
    </row>
    <row r="261" spans="1:28" ht="15.2" customHeight="1">
      <c r="A261" s="13" t="s">
        <v>289</v>
      </c>
      <c r="B261" s="13">
        <v>24</v>
      </c>
      <c r="C261" s="13">
        <v>260</v>
      </c>
      <c r="D261" s="90">
        <v>-0.05</v>
      </c>
      <c r="E261" s="90">
        <v>2.6315789473684213E-2</v>
      </c>
      <c r="F261" s="13">
        <v>2005</v>
      </c>
      <c r="G261" s="13">
        <v>105</v>
      </c>
      <c r="H261" s="3">
        <v>1</v>
      </c>
      <c r="I261" s="13">
        <v>1</v>
      </c>
      <c r="J261" s="13">
        <v>0</v>
      </c>
      <c r="K261" s="13">
        <v>0</v>
      </c>
      <c r="L261" s="13">
        <v>0</v>
      </c>
      <c r="M261" s="13">
        <v>1965</v>
      </c>
      <c r="N261" s="13">
        <v>65</v>
      </c>
      <c r="O261" s="13">
        <v>13</v>
      </c>
      <c r="P261" s="13">
        <v>0</v>
      </c>
      <c r="Q261" s="13">
        <v>0</v>
      </c>
      <c r="R261" s="13">
        <v>0</v>
      </c>
      <c r="S261" s="13">
        <v>1</v>
      </c>
      <c r="T261" s="13">
        <v>0</v>
      </c>
      <c r="U261" s="13">
        <v>0</v>
      </c>
      <c r="V261" s="91">
        <v>0</v>
      </c>
      <c r="W261" s="91">
        <v>1</v>
      </c>
      <c r="X261" s="91">
        <v>0</v>
      </c>
      <c r="Y261" s="91">
        <v>0</v>
      </c>
      <c r="Z261" s="13">
        <v>0</v>
      </c>
      <c r="AA261" s="13">
        <v>0</v>
      </c>
      <c r="AB261" s="13">
        <v>0</v>
      </c>
    </row>
    <row r="262" spans="1:28" ht="15.2" customHeight="1">
      <c r="A262" s="13" t="s">
        <v>289</v>
      </c>
      <c r="B262" s="13">
        <v>24</v>
      </c>
      <c r="C262" s="13">
        <v>261</v>
      </c>
      <c r="D262" s="90">
        <v>-0.04</v>
      </c>
      <c r="E262" s="90">
        <v>2.2222222222222223E-2</v>
      </c>
      <c r="F262" s="13">
        <v>2005</v>
      </c>
      <c r="G262" s="13">
        <v>105</v>
      </c>
      <c r="H262" s="3">
        <v>1</v>
      </c>
      <c r="I262" s="13">
        <v>1</v>
      </c>
      <c r="J262" s="13">
        <v>0</v>
      </c>
      <c r="K262" s="13">
        <v>0</v>
      </c>
      <c r="L262" s="13">
        <v>0</v>
      </c>
      <c r="M262" s="13">
        <v>1965</v>
      </c>
      <c r="N262" s="13">
        <v>65</v>
      </c>
      <c r="O262" s="13">
        <v>13</v>
      </c>
      <c r="P262" s="13">
        <v>0</v>
      </c>
      <c r="Q262" s="13">
        <v>0</v>
      </c>
      <c r="R262" s="13">
        <v>0</v>
      </c>
      <c r="S262" s="13">
        <v>1</v>
      </c>
      <c r="T262" s="13">
        <v>0</v>
      </c>
      <c r="U262" s="13">
        <v>0</v>
      </c>
      <c r="V262" s="91">
        <v>0</v>
      </c>
      <c r="W262" s="91">
        <v>1</v>
      </c>
      <c r="X262" s="91">
        <v>0</v>
      </c>
      <c r="Y262" s="91">
        <v>0</v>
      </c>
      <c r="Z262" s="13">
        <v>0</v>
      </c>
      <c r="AA262" s="13">
        <v>0</v>
      </c>
      <c r="AB262" s="13">
        <v>0</v>
      </c>
    </row>
    <row r="263" spans="1:28" ht="15.2" customHeight="1">
      <c r="A263" s="13" t="s">
        <v>310</v>
      </c>
      <c r="B263" s="13">
        <v>25</v>
      </c>
      <c r="C263" s="13">
        <v>262</v>
      </c>
      <c r="D263" s="90">
        <v>-5.8159999999999996E-2</v>
      </c>
      <c r="E263" s="90">
        <v>6.1399999999999996E-3</v>
      </c>
      <c r="F263" s="13">
        <v>2005</v>
      </c>
      <c r="G263" s="13">
        <v>105</v>
      </c>
      <c r="H263" s="3">
        <v>1</v>
      </c>
      <c r="I263" s="13">
        <v>1</v>
      </c>
      <c r="J263" s="13">
        <v>0</v>
      </c>
      <c r="K263" s="13">
        <v>0</v>
      </c>
      <c r="L263" s="13">
        <v>0</v>
      </c>
      <c r="M263" s="13">
        <v>1991</v>
      </c>
      <c r="N263" s="13">
        <v>91</v>
      </c>
      <c r="O263" s="13">
        <v>9</v>
      </c>
      <c r="P263" s="13">
        <v>1</v>
      </c>
      <c r="Q263" s="13">
        <v>1</v>
      </c>
      <c r="R263" s="13">
        <v>0</v>
      </c>
      <c r="S263" s="13">
        <v>1</v>
      </c>
      <c r="T263" s="13">
        <v>1</v>
      </c>
      <c r="U263" s="13">
        <v>0</v>
      </c>
      <c r="V263" s="91">
        <v>0</v>
      </c>
      <c r="W263" s="91">
        <v>1</v>
      </c>
      <c r="X263" s="91">
        <v>0</v>
      </c>
      <c r="Y263" s="91">
        <v>0</v>
      </c>
      <c r="Z263" s="13">
        <v>0</v>
      </c>
      <c r="AA263" s="13">
        <v>0</v>
      </c>
      <c r="AB263" s="13">
        <v>0</v>
      </c>
    </row>
    <row r="264" spans="1:28" ht="15.2" customHeight="1">
      <c r="A264" s="13" t="s">
        <v>310</v>
      </c>
      <c r="B264" s="13">
        <v>25</v>
      </c>
      <c r="C264" s="13">
        <v>263</v>
      </c>
      <c r="D264" s="90">
        <v>-5.8720000000000001E-2</v>
      </c>
      <c r="E264" s="90">
        <v>6.2100000000000002E-3</v>
      </c>
      <c r="F264" s="13">
        <v>2005</v>
      </c>
      <c r="G264" s="13">
        <v>105</v>
      </c>
      <c r="H264" s="3">
        <v>1</v>
      </c>
      <c r="I264" s="13">
        <v>1</v>
      </c>
      <c r="J264" s="13">
        <v>0</v>
      </c>
      <c r="K264" s="13">
        <v>0</v>
      </c>
      <c r="L264" s="13">
        <v>0</v>
      </c>
      <c r="M264" s="13">
        <v>1991</v>
      </c>
      <c r="N264" s="13">
        <v>91</v>
      </c>
      <c r="O264" s="13">
        <v>9</v>
      </c>
      <c r="P264" s="13">
        <v>1</v>
      </c>
      <c r="Q264" s="13">
        <v>1</v>
      </c>
      <c r="R264" s="13">
        <v>0</v>
      </c>
      <c r="S264" s="13">
        <v>1</v>
      </c>
      <c r="T264" s="13">
        <v>1</v>
      </c>
      <c r="U264" s="13">
        <v>0</v>
      </c>
      <c r="V264" s="91">
        <v>0</v>
      </c>
      <c r="W264" s="91">
        <v>1</v>
      </c>
      <c r="X264" s="91">
        <v>0</v>
      </c>
      <c r="Y264" s="91">
        <v>0</v>
      </c>
      <c r="Z264" s="13">
        <v>0</v>
      </c>
      <c r="AA264" s="13">
        <v>0</v>
      </c>
      <c r="AB264" s="13">
        <v>0</v>
      </c>
    </row>
    <row r="265" spans="1:28" ht="15.2" customHeight="1">
      <c r="A265" s="13" t="s">
        <v>310</v>
      </c>
      <c r="B265" s="13">
        <v>25</v>
      </c>
      <c r="C265" s="13">
        <v>264</v>
      </c>
      <c r="D265" s="90">
        <v>-8.695E-2</v>
      </c>
      <c r="E265" s="90">
        <v>6.3699999999999998E-3</v>
      </c>
      <c r="F265" s="13">
        <v>2005</v>
      </c>
      <c r="G265" s="13">
        <v>105</v>
      </c>
      <c r="H265" s="3">
        <v>1</v>
      </c>
      <c r="I265" s="13">
        <v>1</v>
      </c>
      <c r="J265" s="13">
        <v>0</v>
      </c>
      <c r="K265" s="13">
        <v>0</v>
      </c>
      <c r="L265" s="13">
        <v>0</v>
      </c>
      <c r="M265" s="13">
        <v>1991</v>
      </c>
      <c r="N265" s="13">
        <v>91</v>
      </c>
      <c r="O265" s="13">
        <v>9</v>
      </c>
      <c r="P265" s="13">
        <v>1</v>
      </c>
      <c r="Q265" s="13">
        <v>1</v>
      </c>
      <c r="R265" s="13">
        <v>0</v>
      </c>
      <c r="S265" s="13">
        <v>1</v>
      </c>
      <c r="T265" s="13">
        <v>1</v>
      </c>
      <c r="U265" s="13">
        <v>0</v>
      </c>
      <c r="V265" s="91">
        <v>0</v>
      </c>
      <c r="W265" s="91">
        <v>1</v>
      </c>
      <c r="X265" s="91">
        <v>0</v>
      </c>
      <c r="Y265" s="91">
        <v>0</v>
      </c>
      <c r="Z265" s="13">
        <v>0</v>
      </c>
      <c r="AA265" s="13">
        <v>0</v>
      </c>
      <c r="AB265" s="13">
        <v>0</v>
      </c>
    </row>
    <row r="266" spans="1:28" ht="15.2" customHeight="1">
      <c r="A266" s="13" t="s">
        <v>310</v>
      </c>
      <c r="B266" s="13">
        <v>25</v>
      </c>
      <c r="C266" s="13">
        <v>265</v>
      </c>
      <c r="D266" s="90">
        <v>-8.7739999999999985E-2</v>
      </c>
      <c r="E266" s="90">
        <v>6.13E-3</v>
      </c>
      <c r="F266" s="13">
        <v>2005</v>
      </c>
      <c r="G266" s="13">
        <v>105</v>
      </c>
      <c r="H266" s="3">
        <v>1</v>
      </c>
      <c r="I266" s="13">
        <v>1</v>
      </c>
      <c r="J266" s="13">
        <v>0</v>
      </c>
      <c r="K266" s="13">
        <v>0</v>
      </c>
      <c r="L266" s="13">
        <v>0</v>
      </c>
      <c r="M266" s="13">
        <v>1991</v>
      </c>
      <c r="N266" s="13">
        <v>91</v>
      </c>
      <c r="O266" s="13">
        <v>9</v>
      </c>
      <c r="P266" s="13">
        <v>1</v>
      </c>
      <c r="Q266" s="13">
        <v>1</v>
      </c>
      <c r="R266" s="13">
        <v>0</v>
      </c>
      <c r="S266" s="13">
        <v>1</v>
      </c>
      <c r="T266" s="13">
        <v>1</v>
      </c>
      <c r="U266" s="13">
        <v>0</v>
      </c>
      <c r="V266" s="91">
        <v>0</v>
      </c>
      <c r="W266" s="91">
        <v>1</v>
      </c>
      <c r="X266" s="91">
        <v>0</v>
      </c>
      <c r="Y266" s="91">
        <v>0</v>
      </c>
      <c r="Z266" s="13">
        <v>0</v>
      </c>
      <c r="AA266" s="13">
        <v>0</v>
      </c>
      <c r="AB266" s="13">
        <v>0</v>
      </c>
    </row>
    <row r="267" spans="1:28" ht="15.2" customHeight="1">
      <c r="A267" s="13" t="s">
        <v>312</v>
      </c>
      <c r="B267" s="13">
        <v>26</v>
      </c>
      <c r="C267" s="13">
        <v>266</v>
      </c>
      <c r="D267" s="90">
        <v>-8.2500000000000004E-2</v>
      </c>
      <c r="E267" s="90">
        <v>2.58E-2</v>
      </c>
      <c r="F267" s="13">
        <v>1997</v>
      </c>
      <c r="G267" s="13">
        <v>97</v>
      </c>
      <c r="H267" s="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1960</v>
      </c>
      <c r="N267" s="13">
        <v>60</v>
      </c>
      <c r="O267" s="13">
        <v>25</v>
      </c>
      <c r="P267" s="13">
        <v>0</v>
      </c>
      <c r="Q267" s="13">
        <v>0</v>
      </c>
      <c r="R267" s="13">
        <v>0</v>
      </c>
      <c r="S267" s="13">
        <v>1</v>
      </c>
      <c r="T267" s="13">
        <v>0</v>
      </c>
      <c r="U267" s="13">
        <v>1</v>
      </c>
      <c r="V267" s="91">
        <v>0</v>
      </c>
      <c r="W267" s="91">
        <v>1</v>
      </c>
      <c r="X267" s="91">
        <v>0</v>
      </c>
      <c r="Y267" s="91">
        <v>0</v>
      </c>
      <c r="Z267" s="13">
        <v>0</v>
      </c>
      <c r="AA267" s="13">
        <v>0</v>
      </c>
      <c r="AB267" s="13">
        <v>1</v>
      </c>
    </row>
    <row r="268" spans="1:28" ht="15.2" customHeight="1">
      <c r="A268" s="13" t="s">
        <v>312</v>
      </c>
      <c r="B268" s="13">
        <v>26</v>
      </c>
      <c r="C268" s="13">
        <v>267</v>
      </c>
      <c r="D268" s="90">
        <v>-8.2400000000000001E-2</v>
      </c>
      <c r="E268" s="90">
        <v>2.5700000000000001E-2</v>
      </c>
      <c r="F268" s="13">
        <v>1997</v>
      </c>
      <c r="G268" s="13">
        <v>97</v>
      </c>
      <c r="H268" s="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1960</v>
      </c>
      <c r="N268" s="13">
        <v>60</v>
      </c>
      <c r="O268" s="13">
        <v>25</v>
      </c>
      <c r="P268" s="13">
        <v>0</v>
      </c>
      <c r="Q268" s="13">
        <v>0</v>
      </c>
      <c r="R268" s="13">
        <v>0</v>
      </c>
      <c r="S268" s="13">
        <v>1</v>
      </c>
      <c r="T268" s="13">
        <v>0</v>
      </c>
      <c r="U268" s="13">
        <v>1</v>
      </c>
      <c r="V268" s="91">
        <v>0</v>
      </c>
      <c r="W268" s="91">
        <v>1</v>
      </c>
      <c r="X268" s="91">
        <v>0</v>
      </c>
      <c r="Y268" s="91">
        <v>0</v>
      </c>
      <c r="Z268" s="13">
        <v>0</v>
      </c>
      <c r="AA268" s="13">
        <v>0</v>
      </c>
      <c r="AB268" s="13">
        <v>1</v>
      </c>
    </row>
    <row r="269" spans="1:28" ht="15.2" customHeight="1">
      <c r="A269" s="13" t="s">
        <v>312</v>
      </c>
      <c r="B269" s="13">
        <v>26</v>
      </c>
      <c r="C269" s="13">
        <v>268</v>
      </c>
      <c r="D269" s="90">
        <v>-6.13E-2</v>
      </c>
      <c r="E269" s="90">
        <v>2.41E-2</v>
      </c>
      <c r="F269" s="13">
        <v>1997</v>
      </c>
      <c r="G269" s="13">
        <v>97</v>
      </c>
      <c r="H269" s="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1960</v>
      </c>
      <c r="N269" s="13">
        <v>60</v>
      </c>
      <c r="O269" s="13">
        <v>25</v>
      </c>
      <c r="P269" s="13">
        <v>0</v>
      </c>
      <c r="Q269" s="13">
        <v>0</v>
      </c>
      <c r="R269" s="13">
        <v>0</v>
      </c>
      <c r="S269" s="13">
        <v>1</v>
      </c>
      <c r="T269" s="13">
        <v>0</v>
      </c>
      <c r="U269" s="13">
        <v>1</v>
      </c>
      <c r="V269" s="91">
        <v>0</v>
      </c>
      <c r="W269" s="91">
        <v>1</v>
      </c>
      <c r="X269" s="91">
        <v>0</v>
      </c>
      <c r="Y269" s="91">
        <v>0</v>
      </c>
      <c r="Z269" s="13">
        <v>0</v>
      </c>
      <c r="AA269" s="13">
        <v>0</v>
      </c>
      <c r="AB269" s="13">
        <v>1</v>
      </c>
    </row>
    <row r="270" spans="1:28" ht="15.2" customHeight="1">
      <c r="A270" s="13" t="s">
        <v>312</v>
      </c>
      <c r="B270" s="13">
        <v>26</v>
      </c>
      <c r="C270" s="13">
        <v>269</v>
      </c>
      <c r="D270" s="90">
        <v>-6.1199999999999997E-2</v>
      </c>
      <c r="E270" s="90">
        <v>2.53E-2</v>
      </c>
      <c r="F270" s="13">
        <v>1997</v>
      </c>
      <c r="G270" s="13">
        <v>97</v>
      </c>
      <c r="H270" s="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1960</v>
      </c>
      <c r="N270" s="13">
        <v>60</v>
      </c>
      <c r="O270" s="13">
        <v>25</v>
      </c>
      <c r="P270" s="13">
        <v>0</v>
      </c>
      <c r="Q270" s="13">
        <v>0</v>
      </c>
      <c r="R270" s="13">
        <v>0</v>
      </c>
      <c r="S270" s="13">
        <v>1</v>
      </c>
      <c r="T270" s="13">
        <v>0</v>
      </c>
      <c r="U270" s="13">
        <v>1</v>
      </c>
      <c r="V270" s="91">
        <v>0</v>
      </c>
      <c r="W270" s="91">
        <v>1</v>
      </c>
      <c r="X270" s="91">
        <v>0</v>
      </c>
      <c r="Y270" s="91">
        <v>0</v>
      </c>
      <c r="Z270" s="13">
        <v>0</v>
      </c>
      <c r="AA270" s="13">
        <v>0</v>
      </c>
      <c r="AB270" s="13">
        <v>1</v>
      </c>
    </row>
    <row r="271" spans="1:28" ht="15.2" customHeight="1">
      <c r="A271" s="13" t="s">
        <v>312</v>
      </c>
      <c r="B271" s="13">
        <v>26</v>
      </c>
      <c r="C271" s="13">
        <v>270</v>
      </c>
      <c r="D271" s="90">
        <v>-0.14680000000000001</v>
      </c>
      <c r="E271" s="90">
        <v>3.6700000000000003E-2</v>
      </c>
      <c r="F271" s="13">
        <v>1997</v>
      </c>
      <c r="G271" s="13">
        <v>97</v>
      </c>
      <c r="H271" s="3">
        <v>0</v>
      </c>
      <c r="I271" s="13">
        <v>0</v>
      </c>
      <c r="J271" s="13">
        <v>0</v>
      </c>
      <c r="K271" s="13">
        <v>0</v>
      </c>
      <c r="L271" s="13">
        <v>1</v>
      </c>
      <c r="M271" s="13">
        <v>1960</v>
      </c>
      <c r="N271" s="13">
        <v>60</v>
      </c>
      <c r="O271" s="13">
        <v>25</v>
      </c>
      <c r="P271" s="13">
        <v>0</v>
      </c>
      <c r="Q271" s="13">
        <v>0</v>
      </c>
      <c r="R271" s="13">
        <v>0</v>
      </c>
      <c r="S271" s="13">
        <v>1</v>
      </c>
      <c r="T271" s="13">
        <v>0</v>
      </c>
      <c r="U271" s="13">
        <v>1</v>
      </c>
      <c r="V271" s="91">
        <v>0</v>
      </c>
      <c r="W271" s="91">
        <v>0</v>
      </c>
      <c r="X271" s="91">
        <v>0</v>
      </c>
      <c r="Y271" s="91">
        <v>0</v>
      </c>
      <c r="Z271" s="13">
        <v>0</v>
      </c>
      <c r="AA271" s="13">
        <v>0</v>
      </c>
      <c r="AB271" s="13">
        <v>1</v>
      </c>
    </row>
    <row r="272" spans="1:28" ht="15.2" customHeight="1">
      <c r="A272" s="13" t="s">
        <v>312</v>
      </c>
      <c r="B272" s="13">
        <v>26</v>
      </c>
      <c r="C272" s="13">
        <v>271</v>
      </c>
      <c r="D272" s="90">
        <v>-0.15079999999999999</v>
      </c>
      <c r="E272" s="90">
        <v>3.6499999999999998E-2</v>
      </c>
      <c r="F272" s="13">
        <v>1997</v>
      </c>
      <c r="G272" s="13">
        <v>97</v>
      </c>
      <c r="H272" s="3">
        <v>0</v>
      </c>
      <c r="I272" s="13">
        <v>0</v>
      </c>
      <c r="J272" s="13">
        <v>0</v>
      </c>
      <c r="K272" s="13">
        <v>0</v>
      </c>
      <c r="L272" s="13">
        <v>1</v>
      </c>
      <c r="M272" s="13">
        <v>1960</v>
      </c>
      <c r="N272" s="13">
        <v>60</v>
      </c>
      <c r="O272" s="13">
        <v>25</v>
      </c>
      <c r="P272" s="13">
        <v>0</v>
      </c>
      <c r="Q272" s="13">
        <v>0</v>
      </c>
      <c r="R272" s="13">
        <v>0</v>
      </c>
      <c r="S272" s="13">
        <v>1</v>
      </c>
      <c r="T272" s="13">
        <v>0</v>
      </c>
      <c r="U272" s="13">
        <v>1</v>
      </c>
      <c r="V272" s="91">
        <v>0</v>
      </c>
      <c r="W272" s="91">
        <v>1</v>
      </c>
      <c r="X272" s="91">
        <v>0</v>
      </c>
      <c r="Y272" s="91">
        <v>0</v>
      </c>
      <c r="Z272" s="13">
        <v>0</v>
      </c>
      <c r="AA272" s="13">
        <v>0</v>
      </c>
      <c r="AB272" s="13">
        <v>1</v>
      </c>
    </row>
    <row r="273" spans="1:28" ht="15.2" customHeight="1">
      <c r="A273" s="13" t="s">
        <v>277</v>
      </c>
      <c r="B273" s="13">
        <v>27</v>
      </c>
      <c r="C273" s="13">
        <v>272</v>
      </c>
      <c r="D273" s="90">
        <v>-2.64E-2</v>
      </c>
      <c r="E273" s="90">
        <v>9.1317883085437566E-3</v>
      </c>
      <c r="F273" s="13">
        <v>1999</v>
      </c>
      <c r="G273" s="13">
        <v>99</v>
      </c>
      <c r="H273" s="3">
        <v>1</v>
      </c>
      <c r="I273" s="13">
        <v>0</v>
      </c>
      <c r="J273" s="13">
        <v>0</v>
      </c>
      <c r="K273" s="13">
        <v>0</v>
      </c>
      <c r="L273" s="13">
        <v>0</v>
      </c>
      <c r="M273" s="13">
        <v>1960</v>
      </c>
      <c r="N273" s="13">
        <v>60</v>
      </c>
      <c r="O273" s="13">
        <v>25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91">
        <v>1</v>
      </c>
      <c r="W273" s="91">
        <v>1</v>
      </c>
      <c r="X273" s="91">
        <v>0</v>
      </c>
      <c r="Y273" s="91">
        <v>0</v>
      </c>
      <c r="Z273" s="13">
        <v>0</v>
      </c>
      <c r="AA273" s="13">
        <v>0</v>
      </c>
      <c r="AB273" s="13">
        <v>0</v>
      </c>
    </row>
    <row r="274" spans="1:28" ht="15.2" customHeight="1">
      <c r="A274" s="13" t="s">
        <v>277</v>
      </c>
      <c r="B274" s="13">
        <v>27</v>
      </c>
      <c r="C274" s="13">
        <v>273</v>
      </c>
      <c r="D274" s="90">
        <v>-2.4E-2</v>
      </c>
      <c r="E274" s="90">
        <v>8.3682008368200847E-3</v>
      </c>
      <c r="F274" s="13">
        <v>1999</v>
      </c>
      <c r="G274" s="13">
        <v>99</v>
      </c>
      <c r="H274" s="3">
        <v>1</v>
      </c>
      <c r="I274" s="13">
        <v>0</v>
      </c>
      <c r="J274" s="13">
        <v>0</v>
      </c>
      <c r="K274" s="13">
        <v>0</v>
      </c>
      <c r="L274" s="13">
        <v>0</v>
      </c>
      <c r="M274" s="13">
        <v>1960</v>
      </c>
      <c r="N274" s="13">
        <v>60</v>
      </c>
      <c r="O274" s="13">
        <v>25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91">
        <v>1</v>
      </c>
      <c r="W274" s="91">
        <v>1</v>
      </c>
      <c r="X274" s="91">
        <v>0</v>
      </c>
      <c r="Y274" s="91">
        <v>0</v>
      </c>
      <c r="Z274" s="13">
        <v>0</v>
      </c>
      <c r="AA274" s="13">
        <v>0</v>
      </c>
      <c r="AB274" s="13">
        <v>0</v>
      </c>
    </row>
    <row r="275" spans="1:28" ht="15.2" customHeight="1">
      <c r="A275" s="13" t="s">
        <v>277</v>
      </c>
      <c r="B275" s="13">
        <v>27</v>
      </c>
      <c r="C275" s="13">
        <v>274</v>
      </c>
      <c r="D275" s="90">
        <v>-5.7200000000000003E-3</v>
      </c>
      <c r="E275" s="90">
        <v>8.0677009873060656E-3</v>
      </c>
      <c r="F275" s="13">
        <v>1999</v>
      </c>
      <c r="G275" s="13">
        <v>99</v>
      </c>
      <c r="H275" s="3">
        <v>1</v>
      </c>
      <c r="I275" s="13">
        <v>0</v>
      </c>
      <c r="J275" s="13">
        <v>0</v>
      </c>
      <c r="K275" s="13">
        <v>0</v>
      </c>
      <c r="L275" s="13">
        <v>0</v>
      </c>
      <c r="M275" s="13">
        <v>1960</v>
      </c>
      <c r="N275" s="13">
        <v>60</v>
      </c>
      <c r="O275" s="13">
        <v>25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91">
        <v>1</v>
      </c>
      <c r="W275" s="91">
        <v>1</v>
      </c>
      <c r="X275" s="91">
        <v>0</v>
      </c>
      <c r="Y275" s="91">
        <v>0</v>
      </c>
      <c r="Z275" s="13">
        <v>0</v>
      </c>
      <c r="AA275" s="13">
        <v>0</v>
      </c>
      <c r="AB275" s="13">
        <v>0</v>
      </c>
    </row>
    <row r="276" spans="1:28" ht="15.2" customHeight="1">
      <c r="A276" s="13" t="s">
        <v>277</v>
      </c>
      <c r="B276" s="13">
        <v>27</v>
      </c>
      <c r="C276" s="13">
        <v>275</v>
      </c>
      <c r="D276" s="90">
        <v>-4.7600000000000003E-2</v>
      </c>
      <c r="E276" s="90">
        <v>1.8167938931297711E-2</v>
      </c>
      <c r="F276" s="13">
        <v>1999</v>
      </c>
      <c r="G276" s="13">
        <v>99</v>
      </c>
      <c r="H276" s="3">
        <v>1</v>
      </c>
      <c r="I276" s="13">
        <v>0</v>
      </c>
      <c r="J276" s="13">
        <v>0</v>
      </c>
      <c r="K276" s="13">
        <v>0</v>
      </c>
      <c r="L276" s="13">
        <v>1</v>
      </c>
      <c r="M276" s="13">
        <v>1960</v>
      </c>
      <c r="N276" s="13">
        <v>60</v>
      </c>
      <c r="O276" s="13">
        <v>25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91">
        <v>1</v>
      </c>
      <c r="W276" s="91">
        <v>1</v>
      </c>
      <c r="X276" s="91">
        <v>0</v>
      </c>
      <c r="Y276" s="91">
        <v>0</v>
      </c>
      <c r="Z276" s="13">
        <v>0</v>
      </c>
      <c r="AA276" s="13">
        <v>0</v>
      </c>
      <c r="AB276" s="13">
        <v>0</v>
      </c>
    </row>
    <row r="277" spans="1:28" ht="15.2" customHeight="1">
      <c r="A277" s="13" t="s">
        <v>277</v>
      </c>
      <c r="B277" s="13">
        <v>27</v>
      </c>
      <c r="C277" s="13">
        <v>276</v>
      </c>
      <c r="D277" s="90">
        <v>-0.03</v>
      </c>
      <c r="E277" s="90">
        <v>1.7016449234259785E-2</v>
      </c>
      <c r="F277" s="13">
        <v>1999</v>
      </c>
      <c r="G277" s="13">
        <v>99</v>
      </c>
      <c r="H277" s="3">
        <v>1</v>
      </c>
      <c r="I277" s="13">
        <v>0</v>
      </c>
      <c r="J277" s="13">
        <v>0</v>
      </c>
      <c r="K277" s="13">
        <v>0</v>
      </c>
      <c r="L277" s="13">
        <v>1</v>
      </c>
      <c r="M277" s="13">
        <v>1960</v>
      </c>
      <c r="N277" s="13">
        <v>60</v>
      </c>
      <c r="O277" s="13">
        <v>25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91">
        <v>1</v>
      </c>
      <c r="W277" s="91">
        <v>1</v>
      </c>
      <c r="X277" s="91">
        <v>0</v>
      </c>
      <c r="Y277" s="91">
        <v>0</v>
      </c>
      <c r="Z277" s="13">
        <v>0</v>
      </c>
      <c r="AA277" s="13">
        <v>0</v>
      </c>
      <c r="AB277" s="13">
        <v>0</v>
      </c>
    </row>
    <row r="278" spans="1:28" ht="15.2" customHeight="1">
      <c r="A278" s="13" t="s">
        <v>277</v>
      </c>
      <c r="B278" s="13">
        <v>27</v>
      </c>
      <c r="C278" s="13">
        <v>277</v>
      </c>
      <c r="D278" s="90">
        <v>-1.1900000000000001E-2</v>
      </c>
      <c r="E278" s="90">
        <v>2.3471400394477319E-2</v>
      </c>
      <c r="F278" s="13">
        <v>1999</v>
      </c>
      <c r="G278" s="13">
        <v>99</v>
      </c>
      <c r="H278" s="3">
        <v>1</v>
      </c>
      <c r="I278" s="13">
        <v>0</v>
      </c>
      <c r="J278" s="13">
        <v>0</v>
      </c>
      <c r="K278" s="13">
        <v>0</v>
      </c>
      <c r="L278" s="13">
        <v>1</v>
      </c>
      <c r="M278" s="13">
        <v>1960</v>
      </c>
      <c r="N278" s="13">
        <v>60</v>
      </c>
      <c r="O278" s="13">
        <v>25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91">
        <v>1</v>
      </c>
      <c r="W278" s="91">
        <v>1</v>
      </c>
      <c r="X278" s="91">
        <v>0</v>
      </c>
      <c r="Y278" s="91">
        <v>0</v>
      </c>
      <c r="Z278" s="13">
        <v>0</v>
      </c>
      <c r="AA278" s="13">
        <v>0</v>
      </c>
      <c r="AB278" s="13">
        <v>0</v>
      </c>
    </row>
    <row r="279" spans="1:28" ht="15.2" customHeight="1">
      <c r="A279" s="13" t="s">
        <v>280</v>
      </c>
      <c r="B279" s="13">
        <v>28</v>
      </c>
      <c r="C279" s="13">
        <v>278</v>
      </c>
      <c r="D279" s="90">
        <v>-0.03</v>
      </c>
      <c r="E279" s="90">
        <v>1.1363636363636362E-2</v>
      </c>
      <c r="F279" s="13">
        <v>2003</v>
      </c>
      <c r="G279" s="13">
        <v>103</v>
      </c>
      <c r="H279" s="3">
        <v>1</v>
      </c>
      <c r="I279" s="13">
        <v>0</v>
      </c>
      <c r="J279" s="13">
        <v>0</v>
      </c>
      <c r="K279" s="13">
        <v>0</v>
      </c>
      <c r="L279" s="13">
        <v>1</v>
      </c>
      <c r="M279" s="13">
        <v>1965</v>
      </c>
      <c r="N279" s="13">
        <v>65</v>
      </c>
      <c r="O279" s="13">
        <v>33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91">
        <v>0</v>
      </c>
      <c r="W279" s="91">
        <v>1</v>
      </c>
      <c r="X279" s="91">
        <v>0</v>
      </c>
      <c r="Y279" s="91">
        <v>0</v>
      </c>
      <c r="Z279" s="13">
        <v>0</v>
      </c>
      <c r="AA279" s="13">
        <v>0</v>
      </c>
      <c r="AB279" s="13">
        <v>0</v>
      </c>
    </row>
    <row r="280" spans="1:28" ht="15.2" customHeight="1">
      <c r="A280" s="13" t="s">
        <v>293</v>
      </c>
      <c r="B280" s="13">
        <v>29</v>
      </c>
      <c r="C280" s="13">
        <v>279</v>
      </c>
      <c r="D280" s="90">
        <v>-4.5654E-2</v>
      </c>
      <c r="E280" s="90">
        <v>2.0500224517287835E-2</v>
      </c>
      <c r="F280" s="13">
        <v>1997</v>
      </c>
      <c r="G280" s="13">
        <v>97</v>
      </c>
      <c r="H280" s="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1960</v>
      </c>
      <c r="N280" s="13">
        <v>60</v>
      </c>
      <c r="O280" s="13">
        <v>28</v>
      </c>
      <c r="P280" s="13">
        <v>0</v>
      </c>
      <c r="Q280" s="13">
        <v>0</v>
      </c>
      <c r="R280" s="13">
        <v>0</v>
      </c>
      <c r="S280" s="13">
        <v>1</v>
      </c>
      <c r="T280" s="13">
        <v>1</v>
      </c>
      <c r="U280" s="13">
        <v>0</v>
      </c>
      <c r="V280" s="91">
        <v>0</v>
      </c>
      <c r="W280" s="91">
        <v>1</v>
      </c>
      <c r="X280" s="91">
        <v>0</v>
      </c>
      <c r="Y280" s="91">
        <v>0</v>
      </c>
      <c r="Z280" s="13">
        <v>0</v>
      </c>
      <c r="AA280" s="13">
        <v>0</v>
      </c>
      <c r="AB280" s="13">
        <v>1</v>
      </c>
    </row>
    <row r="281" spans="1:28" ht="15.2" customHeight="1">
      <c r="A281" s="13" t="s">
        <v>293</v>
      </c>
      <c r="B281" s="13">
        <v>29</v>
      </c>
      <c r="C281" s="13">
        <v>280</v>
      </c>
      <c r="D281" s="90">
        <v>-4.5176000000000001E-2</v>
      </c>
      <c r="E281" s="90">
        <v>2.0885806749884418E-2</v>
      </c>
      <c r="F281" s="13">
        <v>1997</v>
      </c>
      <c r="G281" s="13">
        <v>97</v>
      </c>
      <c r="H281" s="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1960</v>
      </c>
      <c r="N281" s="13">
        <v>60</v>
      </c>
      <c r="O281" s="13">
        <v>28</v>
      </c>
      <c r="P281" s="13">
        <v>0</v>
      </c>
      <c r="Q281" s="13">
        <v>0</v>
      </c>
      <c r="R281" s="13">
        <v>0</v>
      </c>
      <c r="S281" s="13">
        <v>1</v>
      </c>
      <c r="T281" s="13">
        <v>1</v>
      </c>
      <c r="U281" s="13">
        <v>0</v>
      </c>
      <c r="V281" s="91">
        <v>0</v>
      </c>
      <c r="W281" s="91">
        <v>1</v>
      </c>
      <c r="X281" s="91">
        <v>0</v>
      </c>
      <c r="Y281" s="91">
        <v>0</v>
      </c>
      <c r="Z281" s="13">
        <v>0</v>
      </c>
      <c r="AA281" s="13">
        <v>0</v>
      </c>
      <c r="AB281" s="13">
        <v>1</v>
      </c>
    </row>
    <row r="282" spans="1:28" ht="15.2" customHeight="1">
      <c r="A282" s="13" t="s">
        <v>293</v>
      </c>
      <c r="B282" s="13">
        <v>29</v>
      </c>
      <c r="C282" s="13">
        <v>281</v>
      </c>
      <c r="D282" s="90">
        <v>-5.2390999999999993E-2</v>
      </c>
      <c r="E282" s="90">
        <v>1.9636806596701646E-2</v>
      </c>
      <c r="F282" s="13">
        <v>1997</v>
      </c>
      <c r="G282" s="13">
        <v>97</v>
      </c>
      <c r="H282" s="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1960</v>
      </c>
      <c r="N282" s="13">
        <v>60</v>
      </c>
      <c r="O282" s="13">
        <v>28</v>
      </c>
      <c r="P282" s="13">
        <v>0</v>
      </c>
      <c r="Q282" s="13">
        <v>0</v>
      </c>
      <c r="R282" s="13">
        <v>0</v>
      </c>
      <c r="S282" s="13">
        <v>1</v>
      </c>
      <c r="T282" s="13">
        <v>1</v>
      </c>
      <c r="U282" s="13">
        <v>0</v>
      </c>
      <c r="V282" s="91">
        <v>0</v>
      </c>
      <c r="W282" s="91">
        <v>1</v>
      </c>
      <c r="X282" s="91">
        <v>0</v>
      </c>
      <c r="Y282" s="91">
        <v>0</v>
      </c>
      <c r="Z282" s="13">
        <v>0</v>
      </c>
      <c r="AA282" s="13">
        <v>0</v>
      </c>
      <c r="AB282" s="13">
        <v>1</v>
      </c>
    </row>
    <row r="283" spans="1:28" ht="15.2" customHeight="1">
      <c r="A283" s="13" t="s">
        <v>293</v>
      </c>
      <c r="B283" s="13">
        <v>29</v>
      </c>
      <c r="C283" s="13">
        <v>282</v>
      </c>
      <c r="D283" s="90">
        <v>-5.5384999999999997E-2</v>
      </c>
      <c r="E283" s="90">
        <v>1.971698113207547E-2</v>
      </c>
      <c r="F283" s="13">
        <v>1997</v>
      </c>
      <c r="G283" s="13">
        <v>97</v>
      </c>
      <c r="H283" s="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1960</v>
      </c>
      <c r="N283" s="13">
        <v>60</v>
      </c>
      <c r="O283" s="13">
        <v>28</v>
      </c>
      <c r="P283" s="13">
        <v>0</v>
      </c>
      <c r="Q283" s="13">
        <v>0</v>
      </c>
      <c r="R283" s="13">
        <v>0</v>
      </c>
      <c r="S283" s="13">
        <v>1</v>
      </c>
      <c r="T283" s="13">
        <v>1</v>
      </c>
      <c r="U283" s="13">
        <v>0</v>
      </c>
      <c r="V283" s="91">
        <v>0</v>
      </c>
      <c r="W283" s="91">
        <v>1</v>
      </c>
      <c r="X283" s="91">
        <v>0</v>
      </c>
      <c r="Y283" s="91">
        <v>0</v>
      </c>
      <c r="Z283" s="13">
        <v>0</v>
      </c>
      <c r="AA283" s="13">
        <v>0</v>
      </c>
      <c r="AB283" s="13">
        <v>1</v>
      </c>
    </row>
    <row r="284" spans="1:28" ht="15.2" customHeight="1">
      <c r="A284" s="13" t="s">
        <v>293</v>
      </c>
      <c r="B284" s="13">
        <v>29</v>
      </c>
      <c r="C284" s="13">
        <v>283</v>
      </c>
      <c r="D284" s="90">
        <v>-3.0897999999999998E-2</v>
      </c>
      <c r="E284" s="90">
        <v>1.8026837806301051E-2</v>
      </c>
      <c r="F284" s="13">
        <v>1997</v>
      </c>
      <c r="G284" s="13">
        <v>97</v>
      </c>
      <c r="H284" s="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1960</v>
      </c>
      <c r="N284" s="13">
        <v>60</v>
      </c>
      <c r="O284" s="13">
        <v>28</v>
      </c>
      <c r="P284" s="13">
        <v>0</v>
      </c>
      <c r="Q284" s="13">
        <v>0</v>
      </c>
      <c r="R284" s="13">
        <v>0</v>
      </c>
      <c r="S284" s="13">
        <v>1</v>
      </c>
      <c r="T284" s="13">
        <v>1</v>
      </c>
      <c r="U284" s="13">
        <v>0</v>
      </c>
      <c r="V284" s="91">
        <v>0</v>
      </c>
      <c r="W284" s="91">
        <v>1</v>
      </c>
      <c r="X284" s="91">
        <v>0</v>
      </c>
      <c r="Y284" s="91">
        <v>0</v>
      </c>
      <c r="Z284" s="13">
        <v>0</v>
      </c>
      <c r="AA284" s="13">
        <v>0</v>
      </c>
      <c r="AB284" s="13">
        <v>1</v>
      </c>
    </row>
    <row r="285" spans="1:28" ht="15.2" customHeight="1">
      <c r="A285" s="13" t="s">
        <v>293</v>
      </c>
      <c r="B285" s="13">
        <v>29</v>
      </c>
      <c r="C285" s="13">
        <v>284</v>
      </c>
      <c r="D285" s="90">
        <v>-3.1326E-2</v>
      </c>
      <c r="E285" s="90">
        <v>1.752993844432009E-2</v>
      </c>
      <c r="F285" s="13">
        <v>1997</v>
      </c>
      <c r="G285" s="13">
        <v>97</v>
      </c>
      <c r="H285" s="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1960</v>
      </c>
      <c r="N285" s="13">
        <v>60</v>
      </c>
      <c r="O285" s="13">
        <v>28</v>
      </c>
      <c r="P285" s="13">
        <v>0</v>
      </c>
      <c r="Q285" s="13">
        <v>0</v>
      </c>
      <c r="R285" s="13">
        <v>0</v>
      </c>
      <c r="S285" s="13">
        <v>1</v>
      </c>
      <c r="T285" s="13">
        <v>1</v>
      </c>
      <c r="U285" s="13">
        <v>0</v>
      </c>
      <c r="V285" s="91">
        <v>0</v>
      </c>
      <c r="W285" s="91">
        <v>1</v>
      </c>
      <c r="X285" s="91">
        <v>0</v>
      </c>
      <c r="Y285" s="91">
        <v>0</v>
      </c>
      <c r="Z285" s="13">
        <v>0</v>
      </c>
      <c r="AA285" s="13">
        <v>0</v>
      </c>
      <c r="AB285" s="13">
        <v>1</v>
      </c>
    </row>
    <row r="286" spans="1:28" ht="15.2" customHeight="1">
      <c r="A286" s="13" t="s">
        <v>293</v>
      </c>
      <c r="B286" s="13">
        <v>29</v>
      </c>
      <c r="C286" s="13">
        <v>285</v>
      </c>
      <c r="D286" s="90">
        <v>-4.4797999999999998E-2</v>
      </c>
      <c r="E286" s="90">
        <v>1.9468926553672314E-2</v>
      </c>
      <c r="F286" s="13">
        <v>1997</v>
      </c>
      <c r="G286" s="13">
        <v>97</v>
      </c>
      <c r="H286" s="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1960</v>
      </c>
      <c r="N286" s="13">
        <v>60</v>
      </c>
      <c r="O286" s="13">
        <v>28</v>
      </c>
      <c r="P286" s="13">
        <v>0</v>
      </c>
      <c r="Q286" s="13">
        <v>0</v>
      </c>
      <c r="R286" s="13">
        <v>0</v>
      </c>
      <c r="S286" s="13">
        <v>1</v>
      </c>
      <c r="T286" s="13">
        <v>1</v>
      </c>
      <c r="U286" s="13">
        <v>0</v>
      </c>
      <c r="V286" s="91">
        <v>0</v>
      </c>
      <c r="W286" s="91">
        <v>0</v>
      </c>
      <c r="X286" s="91">
        <v>1</v>
      </c>
      <c r="Y286" s="91">
        <v>0</v>
      </c>
      <c r="Z286" s="13">
        <v>0</v>
      </c>
      <c r="AA286" s="13">
        <v>0</v>
      </c>
      <c r="AB286" s="13">
        <v>1</v>
      </c>
    </row>
    <row r="287" spans="1:28" ht="15.2" customHeight="1">
      <c r="A287" s="13" t="s">
        <v>293</v>
      </c>
      <c r="B287" s="13">
        <v>29</v>
      </c>
      <c r="C287" s="13">
        <v>286</v>
      </c>
      <c r="D287" s="90">
        <v>-4.9638000000000002E-2</v>
      </c>
      <c r="E287" s="90">
        <v>1.8780930760499435E-2</v>
      </c>
      <c r="F287" s="13">
        <v>1997</v>
      </c>
      <c r="G287" s="13">
        <v>97</v>
      </c>
      <c r="H287" s="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1960</v>
      </c>
      <c r="N287" s="13">
        <v>60</v>
      </c>
      <c r="O287" s="13">
        <v>28</v>
      </c>
      <c r="P287" s="13">
        <v>0</v>
      </c>
      <c r="Q287" s="13">
        <v>0</v>
      </c>
      <c r="R287" s="13">
        <v>0</v>
      </c>
      <c r="S287" s="13">
        <v>1</v>
      </c>
      <c r="T287" s="13">
        <v>1</v>
      </c>
      <c r="U287" s="13">
        <v>0</v>
      </c>
      <c r="V287" s="91">
        <v>0</v>
      </c>
      <c r="W287" s="91">
        <v>0</v>
      </c>
      <c r="X287" s="91">
        <v>1</v>
      </c>
      <c r="Y287" s="91">
        <v>0</v>
      </c>
      <c r="Z287" s="13">
        <v>0</v>
      </c>
      <c r="AA287" s="13">
        <v>0</v>
      </c>
      <c r="AB287" s="13">
        <v>1</v>
      </c>
    </row>
    <row r="288" spans="1:28" ht="15.2" customHeight="1">
      <c r="A288" s="13" t="s">
        <v>293</v>
      </c>
      <c r="B288" s="13">
        <v>29</v>
      </c>
      <c r="C288" s="13">
        <v>287</v>
      </c>
      <c r="D288" s="90">
        <v>-6.4897999999999997E-2</v>
      </c>
      <c r="E288" s="90">
        <v>2.6699999999999998E-2</v>
      </c>
      <c r="F288" s="13">
        <v>1997</v>
      </c>
      <c r="G288" s="13">
        <v>97</v>
      </c>
      <c r="H288" s="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1960</v>
      </c>
      <c r="N288" s="13">
        <v>60</v>
      </c>
      <c r="O288" s="13">
        <v>28</v>
      </c>
      <c r="P288" s="13">
        <v>0</v>
      </c>
      <c r="Q288" s="13">
        <v>0</v>
      </c>
      <c r="R288" s="13">
        <v>0</v>
      </c>
      <c r="S288" s="13">
        <v>1</v>
      </c>
      <c r="T288" s="13">
        <v>0</v>
      </c>
      <c r="U288" s="13">
        <v>1</v>
      </c>
      <c r="V288" s="91">
        <v>0</v>
      </c>
      <c r="W288" s="91">
        <v>0</v>
      </c>
      <c r="X288" s="91">
        <v>1</v>
      </c>
      <c r="Y288" s="91">
        <v>0</v>
      </c>
      <c r="Z288" s="13">
        <v>0</v>
      </c>
      <c r="AA288" s="13">
        <v>0</v>
      </c>
      <c r="AB288" s="13">
        <v>1</v>
      </c>
    </row>
    <row r="289" spans="1:28" ht="15.2" customHeight="1">
      <c r="A289" s="13" t="s">
        <v>293</v>
      </c>
      <c r="B289" s="13">
        <v>29</v>
      </c>
      <c r="C289" s="13">
        <v>288</v>
      </c>
      <c r="D289" s="90">
        <v>-6.4899999999999999E-2</v>
      </c>
      <c r="E289" s="90">
        <v>2.673E-2</v>
      </c>
      <c r="F289" s="13">
        <v>1997</v>
      </c>
      <c r="G289" s="13">
        <v>97</v>
      </c>
      <c r="H289" s="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1960</v>
      </c>
      <c r="N289" s="13">
        <v>60</v>
      </c>
      <c r="O289" s="13">
        <v>28</v>
      </c>
      <c r="P289" s="13">
        <v>0</v>
      </c>
      <c r="Q289" s="13">
        <v>0</v>
      </c>
      <c r="R289" s="13">
        <v>0</v>
      </c>
      <c r="S289" s="13">
        <v>1</v>
      </c>
      <c r="T289" s="13">
        <v>0</v>
      </c>
      <c r="U289" s="13">
        <v>1</v>
      </c>
      <c r="V289" s="91">
        <v>0</v>
      </c>
      <c r="W289" s="91">
        <v>0</v>
      </c>
      <c r="X289" s="91">
        <v>1</v>
      </c>
      <c r="Y289" s="91">
        <v>0</v>
      </c>
      <c r="Z289" s="13">
        <v>0</v>
      </c>
      <c r="AA289" s="13">
        <v>0</v>
      </c>
      <c r="AB289" s="13">
        <v>1</v>
      </c>
    </row>
    <row r="290" spans="1:28" ht="15.2" customHeight="1">
      <c r="A290" s="13" t="s">
        <v>293</v>
      </c>
      <c r="B290" s="13">
        <v>29</v>
      </c>
      <c r="C290" s="13">
        <v>289</v>
      </c>
      <c r="D290" s="90">
        <v>-6.9652000000000006E-2</v>
      </c>
      <c r="E290" s="90">
        <v>2.7120000000000002E-2</v>
      </c>
      <c r="F290" s="13">
        <v>1997</v>
      </c>
      <c r="G290" s="13">
        <v>97</v>
      </c>
      <c r="H290" s="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1960</v>
      </c>
      <c r="N290" s="13">
        <v>60</v>
      </c>
      <c r="O290" s="13">
        <v>28</v>
      </c>
      <c r="P290" s="13">
        <v>0</v>
      </c>
      <c r="Q290" s="13">
        <v>0</v>
      </c>
      <c r="R290" s="13">
        <v>0</v>
      </c>
      <c r="S290" s="13">
        <v>1</v>
      </c>
      <c r="T290" s="13">
        <v>0</v>
      </c>
      <c r="U290" s="13">
        <v>0</v>
      </c>
      <c r="V290" s="91">
        <v>0</v>
      </c>
      <c r="W290" s="91">
        <v>0</v>
      </c>
      <c r="X290" s="91">
        <v>1</v>
      </c>
      <c r="Y290" s="91">
        <v>0</v>
      </c>
      <c r="Z290" s="13">
        <v>0</v>
      </c>
      <c r="AA290" s="13">
        <v>0</v>
      </c>
      <c r="AB290" s="13">
        <v>1</v>
      </c>
    </row>
    <row r="291" spans="1:28" ht="15.2" customHeight="1">
      <c r="A291" s="13" t="s">
        <v>293</v>
      </c>
      <c r="B291" s="13">
        <v>29</v>
      </c>
      <c r="C291" s="13">
        <v>290</v>
      </c>
      <c r="D291" s="90">
        <v>-6.8206000000000003E-2</v>
      </c>
      <c r="E291" s="90">
        <v>2.7140000000000001E-2</v>
      </c>
      <c r="F291" s="13">
        <v>1997</v>
      </c>
      <c r="G291" s="13">
        <v>97</v>
      </c>
      <c r="H291" s="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1960</v>
      </c>
      <c r="N291" s="13">
        <v>60</v>
      </c>
      <c r="O291" s="13">
        <v>28</v>
      </c>
      <c r="P291" s="13">
        <v>0</v>
      </c>
      <c r="Q291" s="13">
        <v>0</v>
      </c>
      <c r="R291" s="13">
        <v>0</v>
      </c>
      <c r="S291" s="13">
        <v>1</v>
      </c>
      <c r="T291" s="13">
        <v>0</v>
      </c>
      <c r="U291" s="13">
        <v>0</v>
      </c>
      <c r="V291" s="91">
        <v>0</v>
      </c>
      <c r="W291" s="91">
        <v>0</v>
      </c>
      <c r="X291" s="91">
        <v>1</v>
      </c>
      <c r="Y291" s="91">
        <v>0</v>
      </c>
      <c r="Z291" s="13">
        <v>0</v>
      </c>
      <c r="AA291" s="13">
        <v>0</v>
      </c>
      <c r="AB291" s="13">
        <v>1</v>
      </c>
    </row>
    <row r="292" spans="1:28" ht="15.2" customHeight="1">
      <c r="A292" s="13" t="s">
        <v>293</v>
      </c>
      <c r="B292" s="13">
        <v>29</v>
      </c>
      <c r="C292" s="13">
        <v>291</v>
      </c>
      <c r="D292" s="90">
        <v>-3.9384000000000002E-2</v>
      </c>
      <c r="E292" s="90">
        <v>1.9140000000000001E-2</v>
      </c>
      <c r="F292" s="13">
        <v>1997</v>
      </c>
      <c r="G292" s="13">
        <v>97</v>
      </c>
      <c r="H292" s="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1960</v>
      </c>
      <c r="N292" s="13">
        <v>60</v>
      </c>
      <c r="O292" s="13">
        <v>28</v>
      </c>
      <c r="P292" s="13">
        <v>0</v>
      </c>
      <c r="Q292" s="13">
        <v>0</v>
      </c>
      <c r="R292" s="13">
        <v>1</v>
      </c>
      <c r="S292" s="13">
        <v>1</v>
      </c>
      <c r="T292" s="13">
        <v>1</v>
      </c>
      <c r="U292" s="13">
        <v>0</v>
      </c>
      <c r="V292" s="91">
        <v>0</v>
      </c>
      <c r="W292" s="91">
        <v>0</v>
      </c>
      <c r="X292" s="91">
        <v>1</v>
      </c>
      <c r="Y292" s="91">
        <v>0</v>
      </c>
      <c r="Z292" s="13">
        <v>0</v>
      </c>
      <c r="AA292" s="13">
        <v>0</v>
      </c>
      <c r="AB292" s="13">
        <v>1</v>
      </c>
    </row>
    <row r="293" spans="1:28" ht="15.2" customHeight="1">
      <c r="A293" s="13" t="s">
        <v>293</v>
      </c>
      <c r="B293" s="13">
        <v>29</v>
      </c>
      <c r="C293" s="13">
        <v>292</v>
      </c>
      <c r="D293" s="90">
        <v>-4.8327999999999996E-2</v>
      </c>
      <c r="E293" s="90">
        <v>2.366E-2</v>
      </c>
      <c r="F293" s="13">
        <v>1997</v>
      </c>
      <c r="G293" s="13">
        <v>97</v>
      </c>
      <c r="H293" s="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1960</v>
      </c>
      <c r="N293" s="13">
        <v>60</v>
      </c>
      <c r="O293" s="13">
        <v>28</v>
      </c>
      <c r="P293" s="13">
        <v>0</v>
      </c>
      <c r="Q293" s="13">
        <v>0</v>
      </c>
      <c r="R293" s="13">
        <v>1</v>
      </c>
      <c r="S293" s="13">
        <v>1</v>
      </c>
      <c r="T293" s="13">
        <v>1</v>
      </c>
      <c r="U293" s="13">
        <v>0</v>
      </c>
      <c r="V293" s="91">
        <v>0</v>
      </c>
      <c r="W293" s="91">
        <v>0</v>
      </c>
      <c r="X293" s="91">
        <v>0</v>
      </c>
      <c r="Y293" s="91">
        <v>0</v>
      </c>
      <c r="Z293" s="13">
        <v>0</v>
      </c>
      <c r="AA293" s="13">
        <v>0</v>
      </c>
      <c r="AB293" s="13">
        <v>1</v>
      </c>
    </row>
    <row r="294" spans="1:28" ht="15.2" customHeight="1">
      <c r="A294" s="13" t="s">
        <v>323</v>
      </c>
      <c r="B294" s="13">
        <v>31</v>
      </c>
      <c r="C294" s="13">
        <v>297</v>
      </c>
      <c r="D294" s="90">
        <v>0.126</v>
      </c>
      <c r="E294" s="90">
        <v>0.11150442477876107</v>
      </c>
      <c r="F294" s="13">
        <v>2005</v>
      </c>
      <c r="G294" s="13">
        <v>105</v>
      </c>
      <c r="H294" s="3">
        <v>1</v>
      </c>
      <c r="I294" s="13">
        <v>0</v>
      </c>
      <c r="J294" s="13">
        <v>0</v>
      </c>
      <c r="K294" s="13">
        <v>0</v>
      </c>
      <c r="L294" s="13">
        <v>1</v>
      </c>
      <c r="M294" s="13">
        <v>1992</v>
      </c>
      <c r="N294" s="13">
        <v>92</v>
      </c>
      <c r="O294" s="13">
        <v>7</v>
      </c>
      <c r="P294" s="13">
        <v>1</v>
      </c>
      <c r="Q294" s="13">
        <v>0</v>
      </c>
      <c r="R294" s="13">
        <v>1</v>
      </c>
      <c r="S294" s="13">
        <v>1</v>
      </c>
      <c r="T294" s="13">
        <v>1</v>
      </c>
      <c r="U294" s="13">
        <v>0</v>
      </c>
      <c r="V294" s="91">
        <v>0</v>
      </c>
      <c r="W294" s="91">
        <v>0</v>
      </c>
      <c r="X294" s="91">
        <v>0</v>
      </c>
      <c r="Y294" s="91">
        <v>0</v>
      </c>
      <c r="Z294" s="13">
        <v>0</v>
      </c>
      <c r="AA294" s="13">
        <v>1</v>
      </c>
      <c r="AB294" s="13">
        <v>1</v>
      </c>
    </row>
    <row r="295" spans="1:28" ht="15.2" customHeight="1">
      <c r="A295" s="13" t="s">
        <v>323</v>
      </c>
      <c r="B295" s="13">
        <v>31</v>
      </c>
      <c r="C295" s="13">
        <v>299</v>
      </c>
      <c r="D295" s="90">
        <v>9.6000000000000002E-2</v>
      </c>
      <c r="E295" s="90">
        <v>0.1142857142857143</v>
      </c>
      <c r="F295" s="13">
        <v>2005</v>
      </c>
      <c r="G295" s="13">
        <v>105</v>
      </c>
      <c r="H295" s="3">
        <v>1</v>
      </c>
      <c r="I295" s="13">
        <v>0</v>
      </c>
      <c r="J295" s="13">
        <v>0</v>
      </c>
      <c r="K295" s="13">
        <v>0</v>
      </c>
      <c r="L295" s="13">
        <v>1</v>
      </c>
      <c r="M295" s="13">
        <v>1992</v>
      </c>
      <c r="N295" s="13">
        <v>92</v>
      </c>
      <c r="O295" s="13">
        <v>7</v>
      </c>
      <c r="P295" s="13">
        <v>1</v>
      </c>
      <c r="Q295" s="13">
        <v>0</v>
      </c>
      <c r="R295" s="13">
        <v>1</v>
      </c>
      <c r="S295" s="13">
        <v>1</v>
      </c>
      <c r="T295" s="13">
        <v>1</v>
      </c>
      <c r="U295" s="13">
        <v>0</v>
      </c>
      <c r="V295" s="91">
        <v>0</v>
      </c>
      <c r="W295" s="91">
        <v>0</v>
      </c>
      <c r="X295" s="91">
        <v>0</v>
      </c>
      <c r="Y295" s="91">
        <v>0</v>
      </c>
      <c r="Z295" s="13">
        <v>1</v>
      </c>
      <c r="AA295" s="13">
        <v>1</v>
      </c>
      <c r="AB295" s="13">
        <v>1</v>
      </c>
    </row>
    <row r="296" spans="1:28" ht="15.2" customHeight="1">
      <c r="A296" s="13" t="s">
        <v>285</v>
      </c>
      <c r="B296" s="13">
        <v>32</v>
      </c>
      <c r="C296" s="13">
        <v>300</v>
      </c>
      <c r="D296" s="90">
        <v>-7.0999999999999994E-2</v>
      </c>
      <c r="E296" s="90">
        <v>0.57850000000000001</v>
      </c>
      <c r="F296" s="13">
        <v>2006</v>
      </c>
      <c r="G296" s="13">
        <v>106</v>
      </c>
      <c r="H296" s="3">
        <v>1</v>
      </c>
      <c r="I296" s="13">
        <v>0</v>
      </c>
      <c r="J296" s="13">
        <v>0</v>
      </c>
      <c r="K296" s="13">
        <v>0</v>
      </c>
      <c r="L296" s="13">
        <v>0</v>
      </c>
      <c r="M296" s="13">
        <v>1986</v>
      </c>
      <c r="N296" s="13">
        <v>86</v>
      </c>
      <c r="O296" s="13">
        <v>13</v>
      </c>
      <c r="P296" s="13">
        <v>1</v>
      </c>
      <c r="Q296" s="13">
        <v>1</v>
      </c>
      <c r="R296" s="13">
        <v>0</v>
      </c>
      <c r="S296" s="13">
        <v>1</v>
      </c>
      <c r="T296" s="13">
        <v>1</v>
      </c>
      <c r="U296" s="13">
        <v>0</v>
      </c>
      <c r="V296" s="91">
        <v>0</v>
      </c>
      <c r="W296" s="91">
        <v>0</v>
      </c>
      <c r="X296" s="91">
        <v>0</v>
      </c>
      <c r="Y296" s="91">
        <v>0</v>
      </c>
      <c r="Z296" s="13">
        <v>0</v>
      </c>
      <c r="AA296" s="13">
        <v>1</v>
      </c>
      <c r="AB296" s="13">
        <v>1</v>
      </c>
    </row>
    <row r="297" spans="1:28" ht="15.2" customHeight="1">
      <c r="A297" s="13" t="s">
        <v>285</v>
      </c>
      <c r="B297" s="13">
        <v>32</v>
      </c>
      <c r="C297" s="13">
        <v>301</v>
      </c>
      <c r="D297" s="90">
        <v>-0.13100000000000001</v>
      </c>
      <c r="E297" s="90">
        <v>5.2299999999999999E-2</v>
      </c>
      <c r="F297" s="13">
        <v>2006</v>
      </c>
      <c r="G297" s="13">
        <v>106</v>
      </c>
      <c r="H297" s="3">
        <v>1</v>
      </c>
      <c r="I297" s="13">
        <v>0</v>
      </c>
      <c r="J297" s="13">
        <v>0</v>
      </c>
      <c r="K297" s="13">
        <v>0</v>
      </c>
      <c r="L297" s="13">
        <v>1</v>
      </c>
      <c r="M297" s="13">
        <v>1986</v>
      </c>
      <c r="N297" s="13">
        <v>86</v>
      </c>
      <c r="O297" s="13">
        <v>13</v>
      </c>
      <c r="P297" s="13">
        <v>1</v>
      </c>
      <c r="Q297" s="13">
        <v>1</v>
      </c>
      <c r="R297" s="13">
        <v>0</v>
      </c>
      <c r="S297" s="13">
        <v>1</v>
      </c>
      <c r="T297" s="13">
        <v>1</v>
      </c>
      <c r="U297" s="13">
        <v>0</v>
      </c>
      <c r="V297" s="91">
        <v>0</v>
      </c>
      <c r="W297" s="91">
        <v>0</v>
      </c>
      <c r="X297" s="91">
        <v>0</v>
      </c>
      <c r="Y297" s="91">
        <v>0</v>
      </c>
      <c r="Z297" s="13">
        <v>0</v>
      </c>
      <c r="AA297" s="13">
        <v>1</v>
      </c>
      <c r="AB297" s="13">
        <v>1</v>
      </c>
    </row>
    <row r="298" spans="1:28" ht="15.2" customHeight="1">
      <c r="A298" s="13" t="s">
        <v>285</v>
      </c>
      <c r="B298" s="13">
        <v>32</v>
      </c>
      <c r="C298" s="13">
        <v>302</v>
      </c>
      <c r="D298" s="90">
        <v>-0.23430000000000001</v>
      </c>
      <c r="E298" s="90">
        <v>0.1067</v>
      </c>
      <c r="F298" s="13">
        <v>2006</v>
      </c>
      <c r="G298" s="13">
        <v>106</v>
      </c>
      <c r="H298" s="3">
        <v>1</v>
      </c>
      <c r="I298" s="13">
        <v>0</v>
      </c>
      <c r="J298" s="13">
        <v>0</v>
      </c>
      <c r="K298" s="13">
        <v>0</v>
      </c>
      <c r="L298" s="13">
        <v>1</v>
      </c>
      <c r="M298" s="13">
        <v>1986</v>
      </c>
      <c r="N298" s="13">
        <v>86</v>
      </c>
      <c r="O298" s="13">
        <v>13</v>
      </c>
      <c r="P298" s="13">
        <v>1</v>
      </c>
      <c r="Q298" s="13">
        <v>1</v>
      </c>
      <c r="R298" s="13">
        <v>0</v>
      </c>
      <c r="S298" s="13">
        <v>1</v>
      </c>
      <c r="T298" s="13">
        <v>1</v>
      </c>
      <c r="U298" s="13">
        <v>0</v>
      </c>
      <c r="V298" s="91">
        <v>0</v>
      </c>
      <c r="W298" s="91">
        <v>0</v>
      </c>
      <c r="X298" s="91">
        <v>0</v>
      </c>
      <c r="Y298" s="91">
        <v>0</v>
      </c>
      <c r="Z298" s="13">
        <v>0</v>
      </c>
      <c r="AA298" s="13">
        <v>1</v>
      </c>
      <c r="AB298" s="13">
        <v>1</v>
      </c>
    </row>
    <row r="299" spans="1:28" ht="15.2" customHeight="1">
      <c r="A299" s="13" t="s">
        <v>285</v>
      </c>
      <c r="B299" s="13">
        <v>32</v>
      </c>
      <c r="C299" s="13">
        <v>303</v>
      </c>
      <c r="D299" s="90">
        <v>-0.25580000000000003</v>
      </c>
      <c r="E299" s="90">
        <v>0.15029999999999999</v>
      </c>
      <c r="F299" s="13">
        <v>2006</v>
      </c>
      <c r="G299" s="13">
        <v>106</v>
      </c>
      <c r="H299" s="3">
        <v>1</v>
      </c>
      <c r="I299" s="13">
        <v>0</v>
      </c>
      <c r="J299" s="13">
        <v>0</v>
      </c>
      <c r="K299" s="13">
        <v>0</v>
      </c>
      <c r="L299" s="13">
        <v>1</v>
      </c>
      <c r="M299" s="13">
        <v>1986</v>
      </c>
      <c r="N299" s="13">
        <v>86</v>
      </c>
      <c r="O299" s="13">
        <v>13</v>
      </c>
      <c r="P299" s="13">
        <v>1</v>
      </c>
      <c r="Q299" s="13">
        <v>1</v>
      </c>
      <c r="R299" s="13">
        <v>0</v>
      </c>
      <c r="S299" s="13">
        <v>1</v>
      </c>
      <c r="T299" s="13">
        <v>1</v>
      </c>
      <c r="U299" s="13">
        <v>0</v>
      </c>
      <c r="V299" s="91">
        <v>0</v>
      </c>
      <c r="W299" s="91">
        <v>0</v>
      </c>
      <c r="X299" s="91">
        <v>0</v>
      </c>
      <c r="Y299" s="91">
        <v>0</v>
      </c>
      <c r="Z299" s="13">
        <v>0</v>
      </c>
      <c r="AA299" s="13">
        <v>1</v>
      </c>
      <c r="AB299" s="13">
        <v>1</v>
      </c>
    </row>
    <row r="300" spans="1:28" ht="15.2" customHeight="1">
      <c r="A300" s="13" t="s">
        <v>285</v>
      </c>
      <c r="B300" s="13">
        <v>32</v>
      </c>
      <c r="C300" s="13">
        <v>304</v>
      </c>
      <c r="D300" s="90">
        <v>-0.25090000000000001</v>
      </c>
      <c r="E300" s="90">
        <v>7.51E-2</v>
      </c>
      <c r="F300" s="13">
        <v>2006</v>
      </c>
      <c r="G300" s="13">
        <v>106</v>
      </c>
      <c r="H300" s="3">
        <v>1</v>
      </c>
      <c r="I300" s="13">
        <v>0</v>
      </c>
      <c r="J300" s="13">
        <v>0</v>
      </c>
      <c r="K300" s="13">
        <v>0</v>
      </c>
      <c r="L300" s="13">
        <v>1</v>
      </c>
      <c r="M300" s="13">
        <v>1986</v>
      </c>
      <c r="N300" s="13">
        <v>86</v>
      </c>
      <c r="O300" s="13">
        <v>13</v>
      </c>
      <c r="P300" s="13">
        <v>1</v>
      </c>
      <c r="Q300" s="13">
        <v>1</v>
      </c>
      <c r="R300" s="13">
        <v>0</v>
      </c>
      <c r="S300" s="13">
        <v>1</v>
      </c>
      <c r="T300" s="13">
        <v>1</v>
      </c>
      <c r="U300" s="13">
        <v>0</v>
      </c>
      <c r="V300" s="91">
        <v>0</v>
      </c>
      <c r="W300" s="91">
        <v>0</v>
      </c>
      <c r="X300" s="91">
        <v>0</v>
      </c>
      <c r="Y300" s="91">
        <v>0</v>
      </c>
      <c r="Z300" s="13">
        <v>0</v>
      </c>
      <c r="AA300" s="13">
        <v>1</v>
      </c>
      <c r="AB300" s="13">
        <v>1</v>
      </c>
    </row>
    <row r="301" spans="1:28" ht="15.2" customHeight="1">
      <c r="A301" s="13" t="s">
        <v>285</v>
      </c>
      <c r="B301" s="13">
        <v>32</v>
      </c>
      <c r="C301" s="13">
        <v>305</v>
      </c>
      <c r="D301" s="90">
        <v>5.0999999999999997E-2</v>
      </c>
      <c r="E301" s="90">
        <v>4.7E-2</v>
      </c>
      <c r="F301" s="13">
        <v>2006</v>
      </c>
      <c r="G301" s="13">
        <v>106</v>
      </c>
      <c r="H301" s="3">
        <v>1</v>
      </c>
      <c r="I301" s="13">
        <v>1</v>
      </c>
      <c r="J301" s="13">
        <v>0</v>
      </c>
      <c r="K301" s="13">
        <v>1</v>
      </c>
      <c r="L301" s="13">
        <v>0</v>
      </c>
      <c r="M301" s="13">
        <v>1986</v>
      </c>
      <c r="N301" s="13">
        <v>86</v>
      </c>
      <c r="O301" s="13">
        <v>3</v>
      </c>
      <c r="P301" s="13">
        <v>1</v>
      </c>
      <c r="Q301" s="13">
        <v>1</v>
      </c>
      <c r="R301" s="13">
        <v>0</v>
      </c>
      <c r="S301" s="13">
        <v>1</v>
      </c>
      <c r="T301" s="13">
        <v>1</v>
      </c>
      <c r="U301" s="13">
        <v>0</v>
      </c>
      <c r="V301" s="91">
        <v>0</v>
      </c>
      <c r="W301" s="91">
        <v>0</v>
      </c>
      <c r="X301" s="91">
        <v>0</v>
      </c>
      <c r="Y301" s="91">
        <v>0</v>
      </c>
      <c r="Z301" s="13">
        <v>0</v>
      </c>
      <c r="AA301" s="13">
        <v>1</v>
      </c>
      <c r="AB301" s="13">
        <v>0</v>
      </c>
    </row>
    <row r="302" spans="1:28" ht="15.2" customHeight="1">
      <c r="A302" s="13" t="s">
        <v>285</v>
      </c>
      <c r="B302" s="13">
        <v>32</v>
      </c>
      <c r="C302" s="13">
        <v>306</v>
      </c>
      <c r="D302" s="90">
        <v>0.115</v>
      </c>
      <c r="E302" s="90">
        <v>0.06</v>
      </c>
      <c r="F302" s="13">
        <v>2006</v>
      </c>
      <c r="G302" s="13">
        <v>106</v>
      </c>
      <c r="H302" s="3">
        <v>1</v>
      </c>
      <c r="I302" s="13">
        <v>1</v>
      </c>
      <c r="J302" s="13">
        <v>1</v>
      </c>
      <c r="K302" s="13">
        <v>0</v>
      </c>
      <c r="L302" s="13">
        <v>0</v>
      </c>
      <c r="M302" s="13">
        <v>1986</v>
      </c>
      <c r="N302" s="13">
        <v>86</v>
      </c>
      <c r="O302" s="13">
        <v>3</v>
      </c>
      <c r="P302" s="13">
        <v>1</v>
      </c>
      <c r="Q302" s="13">
        <v>1</v>
      </c>
      <c r="R302" s="13">
        <v>0</v>
      </c>
      <c r="S302" s="13">
        <v>1</v>
      </c>
      <c r="T302" s="13">
        <v>1</v>
      </c>
      <c r="U302" s="13">
        <v>0</v>
      </c>
      <c r="V302" s="91">
        <v>0</v>
      </c>
      <c r="W302" s="91">
        <v>0</v>
      </c>
      <c r="X302" s="91">
        <v>0</v>
      </c>
      <c r="Y302" s="91">
        <v>1</v>
      </c>
      <c r="Z302" s="13">
        <v>0</v>
      </c>
      <c r="AA302" s="13">
        <v>1</v>
      </c>
      <c r="AB302" s="13">
        <v>0</v>
      </c>
    </row>
    <row r="303" spans="1:28" ht="15.2" customHeight="1">
      <c r="A303" s="13" t="s">
        <v>285</v>
      </c>
      <c r="B303" s="13">
        <v>32</v>
      </c>
      <c r="C303" s="13">
        <v>307</v>
      </c>
      <c r="D303" s="90">
        <v>6.9000000000000006E-2</v>
      </c>
      <c r="E303" s="90">
        <v>7.2999999999999995E-2</v>
      </c>
      <c r="F303" s="13">
        <v>2006</v>
      </c>
      <c r="G303" s="13">
        <v>106</v>
      </c>
      <c r="H303" s="3">
        <v>1</v>
      </c>
      <c r="I303" s="13">
        <v>1</v>
      </c>
      <c r="J303" s="13">
        <v>0</v>
      </c>
      <c r="K303" s="13">
        <v>0</v>
      </c>
      <c r="L303" s="13">
        <v>0</v>
      </c>
      <c r="M303" s="13">
        <v>1986</v>
      </c>
      <c r="N303" s="13">
        <v>86</v>
      </c>
      <c r="O303" s="13">
        <v>3</v>
      </c>
      <c r="P303" s="13">
        <v>1</v>
      </c>
      <c r="Q303" s="13">
        <v>1</v>
      </c>
      <c r="R303" s="13">
        <v>0</v>
      </c>
      <c r="S303" s="13">
        <v>1</v>
      </c>
      <c r="T303" s="13">
        <v>1</v>
      </c>
      <c r="U303" s="13">
        <v>0</v>
      </c>
      <c r="V303" s="91">
        <v>0</v>
      </c>
      <c r="W303" s="91">
        <v>0</v>
      </c>
      <c r="X303" s="91">
        <v>0</v>
      </c>
      <c r="Y303" s="91">
        <v>1</v>
      </c>
      <c r="Z303" s="13">
        <v>0</v>
      </c>
      <c r="AA303" s="13">
        <v>1</v>
      </c>
      <c r="AB303" s="13">
        <v>0</v>
      </c>
    </row>
    <row r="304" spans="1:28" ht="15.2" customHeight="1">
      <c r="A304" s="13" t="s">
        <v>285</v>
      </c>
      <c r="B304" s="13">
        <v>32</v>
      </c>
      <c r="C304" s="13">
        <v>308</v>
      </c>
      <c r="D304" s="90">
        <v>4.8000000000000001E-2</v>
      </c>
      <c r="E304" s="90">
        <v>5.8000000000000003E-2</v>
      </c>
      <c r="F304" s="13">
        <v>2006</v>
      </c>
      <c r="G304" s="13">
        <v>106</v>
      </c>
      <c r="H304" s="3">
        <v>1</v>
      </c>
      <c r="I304" s="13">
        <v>1</v>
      </c>
      <c r="J304" s="13">
        <v>0</v>
      </c>
      <c r="K304" s="13">
        <v>1</v>
      </c>
      <c r="L304" s="13">
        <v>0</v>
      </c>
      <c r="M304" s="13">
        <v>1986</v>
      </c>
      <c r="N304" s="13">
        <v>86</v>
      </c>
      <c r="O304" s="13">
        <v>3</v>
      </c>
      <c r="P304" s="13">
        <v>1</v>
      </c>
      <c r="Q304" s="13">
        <v>1</v>
      </c>
      <c r="R304" s="13">
        <v>0</v>
      </c>
      <c r="S304" s="13">
        <v>1</v>
      </c>
      <c r="T304" s="13">
        <v>1</v>
      </c>
      <c r="U304" s="13">
        <v>0</v>
      </c>
      <c r="V304" s="91">
        <v>0</v>
      </c>
      <c r="W304" s="91">
        <v>0</v>
      </c>
      <c r="X304" s="91">
        <v>0</v>
      </c>
      <c r="Y304" s="91">
        <v>1</v>
      </c>
      <c r="Z304" s="13">
        <v>0</v>
      </c>
      <c r="AA304" s="13">
        <v>1</v>
      </c>
      <c r="AB304" s="13">
        <v>0</v>
      </c>
    </row>
    <row r="305" spans="1:28" ht="15.2" customHeight="1">
      <c r="A305" s="13" t="s">
        <v>285</v>
      </c>
      <c r="B305" s="13">
        <v>32</v>
      </c>
      <c r="C305" s="13">
        <v>309</v>
      </c>
      <c r="D305" s="90">
        <v>0.13800000000000001</v>
      </c>
      <c r="E305" s="90">
        <v>8.1000000000000003E-2</v>
      </c>
      <c r="F305" s="13">
        <v>2006</v>
      </c>
      <c r="G305" s="13">
        <v>106</v>
      </c>
      <c r="H305" s="3">
        <v>1</v>
      </c>
      <c r="I305" s="13">
        <v>1</v>
      </c>
      <c r="J305" s="13">
        <v>1</v>
      </c>
      <c r="K305" s="13">
        <v>0</v>
      </c>
      <c r="L305" s="13">
        <v>0</v>
      </c>
      <c r="M305" s="13">
        <v>1986</v>
      </c>
      <c r="N305" s="13">
        <v>86</v>
      </c>
      <c r="O305" s="13">
        <v>3</v>
      </c>
      <c r="P305" s="13">
        <v>1</v>
      </c>
      <c r="Q305" s="13">
        <v>1</v>
      </c>
      <c r="R305" s="13">
        <v>0</v>
      </c>
      <c r="S305" s="13">
        <v>1</v>
      </c>
      <c r="T305" s="13">
        <v>1</v>
      </c>
      <c r="U305" s="13">
        <v>0</v>
      </c>
      <c r="V305" s="91">
        <v>0</v>
      </c>
      <c r="W305" s="91">
        <v>0</v>
      </c>
      <c r="X305" s="91">
        <v>0</v>
      </c>
      <c r="Y305" s="91">
        <v>1</v>
      </c>
      <c r="Z305" s="13">
        <v>0</v>
      </c>
      <c r="AA305" s="13">
        <v>1</v>
      </c>
      <c r="AB305" s="13">
        <v>0</v>
      </c>
    </row>
    <row r="306" spans="1:28" ht="15.2" customHeight="1">
      <c r="A306" s="13" t="s">
        <v>285</v>
      </c>
      <c r="B306" s="13">
        <v>32</v>
      </c>
      <c r="C306" s="13">
        <v>310</v>
      </c>
      <c r="D306" s="90">
        <v>4.2000000000000003E-2</v>
      </c>
      <c r="E306" s="90">
        <v>0.129</v>
      </c>
      <c r="F306" s="13">
        <v>2006</v>
      </c>
      <c r="G306" s="13">
        <v>106</v>
      </c>
      <c r="H306" s="3">
        <v>1</v>
      </c>
      <c r="I306" s="13">
        <v>1</v>
      </c>
      <c r="J306" s="13">
        <v>0</v>
      </c>
      <c r="K306" s="13">
        <v>1</v>
      </c>
      <c r="L306" s="13">
        <v>0</v>
      </c>
      <c r="M306" s="13">
        <v>1986</v>
      </c>
      <c r="N306" s="13">
        <v>86</v>
      </c>
      <c r="O306" s="13">
        <v>3</v>
      </c>
      <c r="P306" s="13">
        <v>1</v>
      </c>
      <c r="Q306" s="13">
        <v>1</v>
      </c>
      <c r="R306" s="13">
        <v>0</v>
      </c>
      <c r="S306" s="13">
        <v>1</v>
      </c>
      <c r="T306" s="13">
        <v>1</v>
      </c>
      <c r="U306" s="13">
        <v>0</v>
      </c>
      <c r="V306" s="91">
        <v>0</v>
      </c>
      <c r="W306" s="91">
        <v>0</v>
      </c>
      <c r="X306" s="91">
        <v>0</v>
      </c>
      <c r="Y306" s="91">
        <v>1</v>
      </c>
      <c r="Z306" s="13">
        <v>0</v>
      </c>
      <c r="AA306" s="13">
        <v>1</v>
      </c>
      <c r="AB306" s="13">
        <v>0</v>
      </c>
    </row>
    <row r="307" spans="1:28" ht="15.2" customHeight="1">
      <c r="A307" s="13" t="s">
        <v>285</v>
      </c>
      <c r="B307" s="13">
        <v>32</v>
      </c>
      <c r="C307" s="13">
        <v>311</v>
      </c>
      <c r="D307" s="90">
        <v>4.1000000000000002E-2</v>
      </c>
      <c r="E307" s="90">
        <v>0.28100000000000003</v>
      </c>
      <c r="F307" s="13">
        <v>2006</v>
      </c>
      <c r="G307" s="13">
        <v>106</v>
      </c>
      <c r="H307" s="3">
        <v>1</v>
      </c>
      <c r="I307" s="13">
        <v>1</v>
      </c>
      <c r="J307" s="13">
        <v>1</v>
      </c>
      <c r="K307" s="13">
        <v>0</v>
      </c>
      <c r="L307" s="13">
        <v>0</v>
      </c>
      <c r="M307" s="13">
        <v>1986</v>
      </c>
      <c r="N307" s="13">
        <v>86</v>
      </c>
      <c r="O307" s="13">
        <v>3</v>
      </c>
      <c r="P307" s="13">
        <v>1</v>
      </c>
      <c r="Q307" s="13">
        <v>1</v>
      </c>
      <c r="R307" s="13">
        <v>0</v>
      </c>
      <c r="S307" s="13">
        <v>1</v>
      </c>
      <c r="T307" s="13">
        <v>1</v>
      </c>
      <c r="U307" s="13">
        <v>0</v>
      </c>
      <c r="V307" s="91">
        <v>0</v>
      </c>
      <c r="W307" s="91">
        <v>0</v>
      </c>
      <c r="X307" s="91">
        <v>0</v>
      </c>
      <c r="Y307" s="91">
        <v>1</v>
      </c>
      <c r="Z307" s="13">
        <v>0</v>
      </c>
      <c r="AA307" s="13">
        <v>1</v>
      </c>
      <c r="AB307" s="13">
        <v>0</v>
      </c>
    </row>
    <row r="308" spans="1:28" ht="15.2" customHeight="1">
      <c r="A308" s="13" t="s">
        <v>285</v>
      </c>
      <c r="B308" s="13">
        <v>32</v>
      </c>
      <c r="C308" s="13">
        <v>312</v>
      </c>
      <c r="D308" s="90">
        <v>-7.5999999999999998E-2</v>
      </c>
      <c r="E308" s="90">
        <v>9.1999999999999998E-2</v>
      </c>
      <c r="F308" s="13">
        <v>2006</v>
      </c>
      <c r="G308" s="13">
        <v>106</v>
      </c>
      <c r="H308" s="3">
        <v>1</v>
      </c>
      <c r="I308" s="13">
        <v>1</v>
      </c>
      <c r="J308" s="13">
        <v>0</v>
      </c>
      <c r="K308" s="13">
        <v>1</v>
      </c>
      <c r="L308" s="13">
        <v>0</v>
      </c>
      <c r="M308" s="13">
        <v>1986</v>
      </c>
      <c r="N308" s="13">
        <v>86</v>
      </c>
      <c r="O308" s="13">
        <v>3</v>
      </c>
      <c r="P308" s="13">
        <v>1</v>
      </c>
      <c r="Q308" s="13">
        <v>1</v>
      </c>
      <c r="R308" s="13">
        <v>0</v>
      </c>
      <c r="S308" s="13">
        <v>1</v>
      </c>
      <c r="T308" s="13">
        <v>1</v>
      </c>
      <c r="U308" s="13">
        <v>0</v>
      </c>
      <c r="V308" s="91">
        <v>0</v>
      </c>
      <c r="W308" s="91">
        <v>0</v>
      </c>
      <c r="X308" s="91">
        <v>0</v>
      </c>
      <c r="Y308" s="91">
        <v>1</v>
      </c>
      <c r="Z308" s="13">
        <v>0</v>
      </c>
      <c r="AA308" s="13">
        <v>1</v>
      </c>
      <c r="AB308" s="13">
        <v>0</v>
      </c>
    </row>
    <row r="309" spans="1:28" ht="15.2" customHeight="1">
      <c r="A309" s="13" t="s">
        <v>285</v>
      </c>
      <c r="B309" s="13">
        <v>32</v>
      </c>
      <c r="C309" s="13">
        <v>313</v>
      </c>
      <c r="D309" s="90">
        <v>-0.13600000000000001</v>
      </c>
      <c r="E309" s="90">
        <v>0.14199999999999999</v>
      </c>
      <c r="F309" s="13">
        <v>2006</v>
      </c>
      <c r="G309" s="13">
        <v>106</v>
      </c>
      <c r="H309" s="3">
        <v>1</v>
      </c>
      <c r="I309" s="13">
        <v>1</v>
      </c>
      <c r="J309" s="13">
        <v>1</v>
      </c>
      <c r="K309" s="13">
        <v>0</v>
      </c>
      <c r="L309" s="13">
        <v>0</v>
      </c>
      <c r="M309" s="13">
        <v>1986</v>
      </c>
      <c r="N309" s="13">
        <v>86</v>
      </c>
      <c r="O309" s="13">
        <v>3</v>
      </c>
      <c r="P309" s="13">
        <v>1</v>
      </c>
      <c r="Q309" s="13">
        <v>1</v>
      </c>
      <c r="R309" s="13">
        <v>0</v>
      </c>
      <c r="S309" s="13">
        <v>1</v>
      </c>
      <c r="T309" s="13">
        <v>1</v>
      </c>
      <c r="U309" s="13">
        <v>0</v>
      </c>
      <c r="V309" s="91">
        <v>0</v>
      </c>
      <c r="W309" s="91">
        <v>0</v>
      </c>
      <c r="X309" s="91">
        <v>0</v>
      </c>
      <c r="Y309" s="91">
        <v>1</v>
      </c>
      <c r="Z309" s="13">
        <v>0</v>
      </c>
      <c r="AA309" s="13">
        <v>1</v>
      </c>
      <c r="AB309" s="13">
        <v>0</v>
      </c>
    </row>
    <row r="310" spans="1:28" ht="15.2" customHeight="1">
      <c r="A310" s="13" t="s">
        <v>327</v>
      </c>
      <c r="B310" s="13">
        <v>33</v>
      </c>
      <c r="C310" s="13">
        <v>314</v>
      </c>
      <c r="D310" s="90">
        <v>-0.44</v>
      </c>
      <c r="E310" s="90">
        <v>0.20560747663551401</v>
      </c>
      <c r="F310" s="13">
        <v>2004</v>
      </c>
      <c r="G310" s="13">
        <v>104</v>
      </c>
      <c r="H310" s="3">
        <v>0</v>
      </c>
      <c r="I310" s="13">
        <v>0</v>
      </c>
      <c r="J310" s="13">
        <v>0</v>
      </c>
      <c r="K310" s="13">
        <v>0</v>
      </c>
      <c r="L310" s="13">
        <v>0</v>
      </c>
      <c r="M310" s="13">
        <v>1980</v>
      </c>
      <c r="N310" s="13">
        <v>80</v>
      </c>
      <c r="O310" s="13">
        <v>20</v>
      </c>
      <c r="P310" s="13">
        <v>0</v>
      </c>
      <c r="Q310" s="13">
        <v>1</v>
      </c>
      <c r="R310" s="13">
        <v>0</v>
      </c>
      <c r="S310" s="13">
        <v>1</v>
      </c>
      <c r="T310" s="13">
        <v>0</v>
      </c>
      <c r="U310" s="13">
        <v>0</v>
      </c>
      <c r="V310" s="91">
        <v>0</v>
      </c>
      <c r="W310" s="91">
        <v>1</v>
      </c>
      <c r="X310" s="91">
        <v>0</v>
      </c>
      <c r="Y310" s="91">
        <v>0</v>
      </c>
      <c r="Z310" s="13">
        <v>0</v>
      </c>
      <c r="AA310" s="13">
        <v>0</v>
      </c>
      <c r="AB310" s="13">
        <v>1</v>
      </c>
    </row>
    <row r="311" spans="1:28" ht="15.2" customHeight="1">
      <c r="A311" s="13" t="s">
        <v>327</v>
      </c>
      <c r="B311" s="13">
        <v>33</v>
      </c>
      <c r="C311" s="13">
        <v>315</v>
      </c>
      <c r="D311" s="90">
        <v>-0.47</v>
      </c>
      <c r="E311" s="90">
        <v>0.20434782608695654</v>
      </c>
      <c r="F311" s="13">
        <v>2004</v>
      </c>
      <c r="G311" s="13">
        <v>104</v>
      </c>
      <c r="H311" s="3">
        <v>0</v>
      </c>
      <c r="I311" s="13">
        <v>0</v>
      </c>
      <c r="J311" s="13">
        <v>0</v>
      </c>
      <c r="K311" s="13">
        <v>0</v>
      </c>
      <c r="L311" s="13">
        <v>0</v>
      </c>
      <c r="M311" s="13">
        <v>1980</v>
      </c>
      <c r="N311" s="13">
        <v>80</v>
      </c>
      <c r="O311" s="13">
        <v>20</v>
      </c>
      <c r="P311" s="13">
        <v>0</v>
      </c>
      <c r="Q311" s="13">
        <v>1</v>
      </c>
      <c r="R311" s="13">
        <v>0</v>
      </c>
      <c r="S311" s="13">
        <v>1</v>
      </c>
      <c r="T311" s="13">
        <v>0</v>
      </c>
      <c r="U311" s="13">
        <v>0</v>
      </c>
      <c r="V311" s="91">
        <v>0</v>
      </c>
      <c r="W311" s="91">
        <v>1</v>
      </c>
      <c r="X311" s="91">
        <v>0</v>
      </c>
      <c r="Y311" s="91">
        <v>0</v>
      </c>
      <c r="Z311" s="13">
        <v>0</v>
      </c>
      <c r="AA311" s="13">
        <v>0</v>
      </c>
      <c r="AB311" s="13">
        <v>1</v>
      </c>
    </row>
    <row r="312" spans="1:28" ht="15.2" customHeight="1">
      <c r="A312" s="13" t="s">
        <v>327</v>
      </c>
      <c r="B312" s="13">
        <v>33</v>
      </c>
      <c r="C312" s="13">
        <v>316</v>
      </c>
      <c r="D312" s="90">
        <v>-0.18</v>
      </c>
      <c r="E312" s="90">
        <v>0.11538461538461538</v>
      </c>
      <c r="F312" s="13">
        <v>2004</v>
      </c>
      <c r="G312" s="13">
        <v>104</v>
      </c>
      <c r="H312" s="3">
        <v>0</v>
      </c>
      <c r="I312" s="13">
        <v>0</v>
      </c>
      <c r="J312" s="13">
        <v>0</v>
      </c>
      <c r="K312" s="13">
        <v>0</v>
      </c>
      <c r="L312" s="13">
        <v>0</v>
      </c>
      <c r="M312" s="13">
        <v>1980</v>
      </c>
      <c r="N312" s="13">
        <v>80</v>
      </c>
      <c r="O312" s="13">
        <v>20</v>
      </c>
      <c r="P312" s="13">
        <v>1</v>
      </c>
      <c r="Q312" s="13">
        <v>1</v>
      </c>
      <c r="R312" s="13">
        <v>0</v>
      </c>
      <c r="S312" s="13">
        <v>1</v>
      </c>
      <c r="T312" s="13">
        <v>0</v>
      </c>
      <c r="U312" s="13">
        <v>0</v>
      </c>
      <c r="V312" s="91">
        <v>0</v>
      </c>
      <c r="W312" s="91">
        <v>0</v>
      </c>
      <c r="X312" s="91">
        <v>0</v>
      </c>
      <c r="Y312" s="91">
        <v>1</v>
      </c>
      <c r="Z312" s="13">
        <v>0</v>
      </c>
      <c r="AA312" s="13">
        <v>0</v>
      </c>
      <c r="AB312" s="13">
        <v>1</v>
      </c>
    </row>
    <row r="313" spans="1:28" ht="15.2" customHeight="1">
      <c r="A313" s="13" t="s">
        <v>327</v>
      </c>
      <c r="B313" s="13">
        <v>33</v>
      </c>
      <c r="C313" s="13">
        <v>317</v>
      </c>
      <c r="D313" s="90">
        <v>-0.04</v>
      </c>
      <c r="E313" s="90">
        <v>0.15384615384615385</v>
      </c>
      <c r="F313" s="13">
        <v>2004</v>
      </c>
      <c r="G313" s="13">
        <v>104</v>
      </c>
      <c r="H313" s="3">
        <v>0</v>
      </c>
      <c r="I313" s="13">
        <v>0</v>
      </c>
      <c r="J313" s="13">
        <v>0</v>
      </c>
      <c r="K313" s="13">
        <v>0</v>
      </c>
      <c r="L313" s="13">
        <v>0</v>
      </c>
      <c r="M313" s="13">
        <v>1980</v>
      </c>
      <c r="N313" s="13">
        <v>80</v>
      </c>
      <c r="O313" s="13">
        <v>20</v>
      </c>
      <c r="P313" s="13">
        <v>1</v>
      </c>
      <c r="Q313" s="13">
        <v>1</v>
      </c>
      <c r="R313" s="13">
        <v>0</v>
      </c>
      <c r="S313" s="13">
        <v>1</v>
      </c>
      <c r="T313" s="13">
        <v>0</v>
      </c>
      <c r="U313" s="13">
        <v>0</v>
      </c>
      <c r="V313" s="91">
        <v>0</v>
      </c>
      <c r="W313" s="91">
        <v>0</v>
      </c>
      <c r="X313" s="91">
        <v>0</v>
      </c>
      <c r="Y313" s="91">
        <v>1</v>
      </c>
      <c r="Z313" s="13">
        <v>0</v>
      </c>
      <c r="AA313" s="13">
        <v>0</v>
      </c>
      <c r="AB313" s="13">
        <v>1</v>
      </c>
    </row>
    <row r="314" spans="1:28" ht="15.2" customHeight="1">
      <c r="A314" s="13" t="s">
        <v>327</v>
      </c>
      <c r="B314" s="13">
        <v>33</v>
      </c>
      <c r="C314" s="13">
        <v>318</v>
      </c>
      <c r="D314" s="90">
        <v>-0.17</v>
      </c>
      <c r="E314" s="90">
        <v>0.12230215827338131</v>
      </c>
      <c r="F314" s="13">
        <v>2004</v>
      </c>
      <c r="G314" s="13">
        <v>104</v>
      </c>
      <c r="H314" s="3">
        <v>0</v>
      </c>
      <c r="I314" s="13">
        <v>0</v>
      </c>
      <c r="J314" s="13">
        <v>0</v>
      </c>
      <c r="K314" s="13">
        <v>0</v>
      </c>
      <c r="L314" s="13">
        <v>0</v>
      </c>
      <c r="M314" s="13">
        <v>1980</v>
      </c>
      <c r="N314" s="13">
        <v>80</v>
      </c>
      <c r="O314" s="13">
        <v>20</v>
      </c>
      <c r="P314" s="13">
        <v>1</v>
      </c>
      <c r="Q314" s="13">
        <v>1</v>
      </c>
      <c r="R314" s="13">
        <v>0</v>
      </c>
      <c r="S314" s="13">
        <v>1</v>
      </c>
      <c r="T314" s="13">
        <v>0</v>
      </c>
      <c r="U314" s="13">
        <v>0</v>
      </c>
      <c r="V314" s="91">
        <v>0</v>
      </c>
      <c r="W314" s="91">
        <v>0</v>
      </c>
      <c r="X314" s="91">
        <v>0</v>
      </c>
      <c r="Y314" s="91">
        <v>1</v>
      </c>
      <c r="Z314" s="13">
        <v>0</v>
      </c>
      <c r="AA314" s="13">
        <v>0</v>
      </c>
      <c r="AB314" s="13">
        <v>1</v>
      </c>
    </row>
    <row r="315" spans="1:28" ht="15.2" customHeight="1">
      <c r="A315" s="13" t="s">
        <v>327</v>
      </c>
      <c r="B315" s="13">
        <v>33</v>
      </c>
      <c r="C315" s="13">
        <v>319</v>
      </c>
      <c r="D315" s="90">
        <v>-0.03</v>
      </c>
      <c r="E315" s="90">
        <v>0.15</v>
      </c>
      <c r="F315" s="13">
        <v>2004</v>
      </c>
      <c r="G315" s="13">
        <v>104</v>
      </c>
      <c r="H315" s="3">
        <v>0</v>
      </c>
      <c r="I315" s="13">
        <v>0</v>
      </c>
      <c r="J315" s="13">
        <v>0</v>
      </c>
      <c r="K315" s="13">
        <v>0</v>
      </c>
      <c r="L315" s="13">
        <v>0</v>
      </c>
      <c r="M315" s="13">
        <v>1980</v>
      </c>
      <c r="N315" s="13">
        <v>80</v>
      </c>
      <c r="O315" s="13">
        <v>20</v>
      </c>
      <c r="P315" s="13">
        <v>1</v>
      </c>
      <c r="Q315" s="13">
        <v>1</v>
      </c>
      <c r="R315" s="13">
        <v>0</v>
      </c>
      <c r="S315" s="13">
        <v>1</v>
      </c>
      <c r="T315" s="13">
        <v>0</v>
      </c>
      <c r="U315" s="13">
        <v>0</v>
      </c>
      <c r="V315" s="91">
        <v>0</v>
      </c>
      <c r="W315" s="91">
        <v>0</v>
      </c>
      <c r="X315" s="91">
        <v>0</v>
      </c>
      <c r="Y315" s="91">
        <v>1</v>
      </c>
      <c r="Z315" s="13">
        <v>0</v>
      </c>
      <c r="AA315" s="13">
        <v>0</v>
      </c>
      <c r="AB315" s="13">
        <v>1</v>
      </c>
    </row>
    <row r="316" spans="1:28" ht="15.2" customHeight="1">
      <c r="A316" s="13" t="s">
        <v>327</v>
      </c>
      <c r="B316" s="13">
        <v>33</v>
      </c>
      <c r="C316" s="13">
        <v>320</v>
      </c>
      <c r="D316" s="90">
        <v>-0.22</v>
      </c>
      <c r="E316" s="90">
        <v>0.11891891891891891</v>
      </c>
      <c r="F316" s="13">
        <v>2004</v>
      </c>
      <c r="G316" s="13">
        <v>104</v>
      </c>
      <c r="H316" s="3">
        <v>0</v>
      </c>
      <c r="I316" s="13">
        <v>0</v>
      </c>
      <c r="J316" s="13">
        <v>0</v>
      </c>
      <c r="K316" s="13">
        <v>0</v>
      </c>
      <c r="L316" s="13">
        <v>0</v>
      </c>
      <c r="M316" s="13">
        <v>1980</v>
      </c>
      <c r="N316" s="13">
        <v>80</v>
      </c>
      <c r="O316" s="13">
        <v>20</v>
      </c>
      <c r="P316" s="13">
        <v>1</v>
      </c>
      <c r="Q316" s="13">
        <v>1</v>
      </c>
      <c r="R316" s="13">
        <v>0</v>
      </c>
      <c r="S316" s="13">
        <v>1</v>
      </c>
      <c r="T316" s="13">
        <v>0</v>
      </c>
      <c r="U316" s="13">
        <v>0</v>
      </c>
      <c r="V316" s="91">
        <v>0</v>
      </c>
      <c r="W316" s="91">
        <v>0</v>
      </c>
      <c r="X316" s="91">
        <v>0</v>
      </c>
      <c r="Y316" s="91">
        <v>1</v>
      </c>
      <c r="Z316" s="13">
        <v>0</v>
      </c>
      <c r="AA316" s="13">
        <v>0</v>
      </c>
      <c r="AB316" s="13">
        <v>1</v>
      </c>
    </row>
    <row r="317" spans="1:28" ht="15.2" customHeight="1">
      <c r="A317" s="13" t="s">
        <v>327</v>
      </c>
      <c r="B317" s="13">
        <v>33</v>
      </c>
      <c r="C317" s="13">
        <v>321</v>
      </c>
      <c r="D317" s="90">
        <v>-0.21</v>
      </c>
      <c r="E317" s="90">
        <v>0.15328467153284669</v>
      </c>
      <c r="F317" s="13">
        <v>2004</v>
      </c>
      <c r="G317" s="13">
        <v>104</v>
      </c>
      <c r="H317" s="3">
        <v>0</v>
      </c>
      <c r="I317" s="13">
        <v>0</v>
      </c>
      <c r="J317" s="13">
        <v>0</v>
      </c>
      <c r="K317" s="13">
        <v>0</v>
      </c>
      <c r="L317" s="13">
        <v>0</v>
      </c>
      <c r="M317" s="13">
        <v>1980</v>
      </c>
      <c r="N317" s="13">
        <v>80</v>
      </c>
      <c r="O317" s="13">
        <v>20</v>
      </c>
      <c r="P317" s="13">
        <v>1</v>
      </c>
      <c r="Q317" s="13">
        <v>1</v>
      </c>
      <c r="R317" s="13">
        <v>0</v>
      </c>
      <c r="S317" s="13">
        <v>1</v>
      </c>
      <c r="T317" s="13">
        <v>0</v>
      </c>
      <c r="U317" s="13">
        <v>0</v>
      </c>
      <c r="V317" s="91">
        <v>0</v>
      </c>
      <c r="W317" s="91">
        <v>0</v>
      </c>
      <c r="X317" s="91">
        <v>0</v>
      </c>
      <c r="Y317" s="91">
        <v>1</v>
      </c>
      <c r="Z317" s="13">
        <v>0</v>
      </c>
      <c r="AA317" s="13">
        <v>0</v>
      </c>
      <c r="AB317" s="13">
        <v>1</v>
      </c>
    </row>
    <row r="318" spans="1:28" ht="15.2" customHeight="1">
      <c r="A318" s="13" t="s">
        <v>334</v>
      </c>
      <c r="B318" s="13">
        <v>34</v>
      </c>
      <c r="C318" s="13">
        <v>322</v>
      </c>
      <c r="D318" s="90">
        <v>-0.14899999999999999</v>
      </c>
      <c r="E318" s="90">
        <v>2.8000000000000001E-2</v>
      </c>
      <c r="F318" s="13">
        <v>2001</v>
      </c>
      <c r="G318" s="13">
        <v>101</v>
      </c>
      <c r="H318" s="3">
        <v>1</v>
      </c>
      <c r="I318" s="13">
        <v>0</v>
      </c>
      <c r="J318" s="13">
        <v>0</v>
      </c>
      <c r="K318" s="13">
        <v>0</v>
      </c>
      <c r="L318" s="13">
        <v>0</v>
      </c>
      <c r="M318" s="13">
        <v>1988</v>
      </c>
      <c r="N318" s="13">
        <v>88</v>
      </c>
      <c r="O318" s="13">
        <v>9</v>
      </c>
      <c r="P318" s="13">
        <v>1</v>
      </c>
      <c r="Q318" s="13">
        <v>1</v>
      </c>
      <c r="R318" s="13">
        <v>0</v>
      </c>
      <c r="S318" s="13">
        <v>1</v>
      </c>
      <c r="T318" s="13">
        <v>0</v>
      </c>
      <c r="U318" s="13">
        <v>1</v>
      </c>
      <c r="V318" s="91">
        <v>0</v>
      </c>
      <c r="W318" s="91">
        <v>0</v>
      </c>
      <c r="X318" s="91">
        <v>0</v>
      </c>
      <c r="Y318" s="91">
        <v>1</v>
      </c>
      <c r="Z318" s="13">
        <v>0</v>
      </c>
      <c r="AA318" s="13">
        <v>0</v>
      </c>
      <c r="AB318" s="13">
        <v>1</v>
      </c>
    </row>
    <row r="319" spans="1:28" ht="15.2" customHeight="1">
      <c r="A319" s="13" t="s">
        <v>334</v>
      </c>
      <c r="B319" s="13">
        <v>34</v>
      </c>
      <c r="C319" s="13">
        <v>323</v>
      </c>
      <c r="D319" s="90">
        <v>-0.17299999999999999</v>
      </c>
      <c r="E319" s="90">
        <v>7.5999999999999998E-2</v>
      </c>
      <c r="F319" s="13">
        <v>2001</v>
      </c>
      <c r="G319" s="13">
        <v>101</v>
      </c>
      <c r="H319" s="3">
        <v>1</v>
      </c>
      <c r="I319" s="13">
        <v>0</v>
      </c>
      <c r="J319" s="13">
        <v>0</v>
      </c>
      <c r="K319" s="13">
        <v>0</v>
      </c>
      <c r="L319" s="13">
        <v>0</v>
      </c>
      <c r="M319" s="13">
        <v>1988</v>
      </c>
      <c r="N319" s="13">
        <v>88</v>
      </c>
      <c r="O319" s="13">
        <v>9</v>
      </c>
      <c r="P319" s="13">
        <v>1</v>
      </c>
      <c r="Q319" s="13">
        <v>1</v>
      </c>
      <c r="R319" s="13">
        <v>0</v>
      </c>
      <c r="S319" s="13">
        <v>1</v>
      </c>
      <c r="T319" s="13">
        <v>0</v>
      </c>
      <c r="U319" s="13">
        <v>1</v>
      </c>
      <c r="V319" s="91">
        <v>0</v>
      </c>
      <c r="W319" s="91">
        <v>0</v>
      </c>
      <c r="X319" s="91">
        <v>0</v>
      </c>
      <c r="Y319" s="91">
        <v>1</v>
      </c>
      <c r="Z319" s="13">
        <v>0</v>
      </c>
      <c r="AA319" s="13">
        <v>0</v>
      </c>
      <c r="AB319" s="13">
        <v>1</v>
      </c>
    </row>
    <row r="320" spans="1:28" ht="15.2" customHeight="1">
      <c r="A320" s="13" t="s">
        <v>344</v>
      </c>
      <c r="B320" s="13">
        <v>35</v>
      </c>
      <c r="C320" s="13">
        <v>324</v>
      </c>
      <c r="D320" s="90">
        <v>2.8000000000000001E-2</v>
      </c>
      <c r="E320" s="90">
        <v>1.8543046357615896E-2</v>
      </c>
      <c r="F320" s="13">
        <v>2004</v>
      </c>
      <c r="G320" s="13">
        <v>104</v>
      </c>
      <c r="H320" s="3">
        <v>0</v>
      </c>
      <c r="I320" s="13">
        <v>0</v>
      </c>
      <c r="J320" s="13">
        <v>0</v>
      </c>
      <c r="K320" s="13">
        <v>0</v>
      </c>
      <c r="L320" s="13">
        <v>0</v>
      </c>
      <c r="M320" s="13">
        <v>1965</v>
      </c>
      <c r="N320" s="13">
        <v>65</v>
      </c>
      <c r="O320" s="13">
        <v>25</v>
      </c>
      <c r="P320" s="13">
        <v>0</v>
      </c>
      <c r="Q320" s="13">
        <v>1</v>
      </c>
      <c r="R320" s="13">
        <v>0</v>
      </c>
      <c r="S320" s="13">
        <v>1</v>
      </c>
      <c r="T320" s="13">
        <v>0</v>
      </c>
      <c r="U320" s="13">
        <v>0</v>
      </c>
      <c r="V320" s="91">
        <v>0</v>
      </c>
      <c r="W320" s="91">
        <v>0</v>
      </c>
      <c r="X320" s="91">
        <v>0</v>
      </c>
      <c r="Y320" s="91">
        <v>1</v>
      </c>
      <c r="Z320" s="13">
        <v>0</v>
      </c>
      <c r="AA320" s="13">
        <v>0</v>
      </c>
      <c r="AB320" s="13">
        <v>1</v>
      </c>
    </row>
    <row r="321" spans="1:28" ht="15.2" customHeight="1">
      <c r="A321" s="13" t="s">
        <v>344</v>
      </c>
      <c r="B321" s="13">
        <v>35</v>
      </c>
      <c r="C321" s="13">
        <v>325</v>
      </c>
      <c r="D321" s="90">
        <v>2.3E-2</v>
      </c>
      <c r="E321" s="90">
        <v>1.6788321167883209E-2</v>
      </c>
      <c r="F321" s="13">
        <v>2004</v>
      </c>
      <c r="G321" s="13">
        <v>104</v>
      </c>
      <c r="H321" s="3">
        <v>0</v>
      </c>
      <c r="I321" s="13">
        <v>0</v>
      </c>
      <c r="J321" s="13">
        <v>0</v>
      </c>
      <c r="K321" s="13">
        <v>0</v>
      </c>
      <c r="L321" s="13">
        <v>0</v>
      </c>
      <c r="M321" s="13">
        <v>1965</v>
      </c>
      <c r="N321" s="13">
        <v>65</v>
      </c>
      <c r="O321" s="13">
        <v>25</v>
      </c>
      <c r="P321" s="13">
        <v>0</v>
      </c>
      <c r="Q321" s="13">
        <v>0</v>
      </c>
      <c r="R321" s="13">
        <v>1</v>
      </c>
      <c r="S321" s="13">
        <v>1</v>
      </c>
      <c r="T321" s="13">
        <v>0</v>
      </c>
      <c r="U321" s="13">
        <v>0</v>
      </c>
      <c r="V321" s="91">
        <v>0</v>
      </c>
      <c r="W321" s="91">
        <v>0</v>
      </c>
      <c r="X321" s="91">
        <v>0</v>
      </c>
      <c r="Y321" s="91">
        <v>1</v>
      </c>
      <c r="Z321" s="13">
        <v>0</v>
      </c>
      <c r="AA321" s="13">
        <v>0</v>
      </c>
      <c r="AB321" s="13">
        <v>1</v>
      </c>
    </row>
    <row r="322" spans="1:28" ht="15.2" customHeight="1">
      <c r="A322" s="13" t="s">
        <v>344</v>
      </c>
      <c r="B322" s="13">
        <v>35</v>
      </c>
      <c r="C322" s="13">
        <v>326</v>
      </c>
      <c r="D322" s="90">
        <v>3.8999999999999998E-3</v>
      </c>
      <c r="E322" s="90">
        <v>1.054054054054054E-2</v>
      </c>
      <c r="F322" s="13">
        <v>2004</v>
      </c>
      <c r="G322" s="13">
        <v>104</v>
      </c>
      <c r="H322" s="3">
        <v>0</v>
      </c>
      <c r="I322" s="13">
        <v>0</v>
      </c>
      <c r="J322" s="13">
        <v>0</v>
      </c>
      <c r="K322" s="13">
        <v>0</v>
      </c>
      <c r="L322" s="13">
        <v>0</v>
      </c>
      <c r="M322" s="13">
        <v>1965</v>
      </c>
      <c r="N322" s="13">
        <v>65</v>
      </c>
      <c r="O322" s="13">
        <v>25</v>
      </c>
      <c r="P322" s="13">
        <v>0</v>
      </c>
      <c r="Q322" s="13">
        <v>1</v>
      </c>
      <c r="R322" s="13">
        <v>0</v>
      </c>
      <c r="S322" s="13">
        <v>1</v>
      </c>
      <c r="T322" s="13">
        <v>0</v>
      </c>
      <c r="U322" s="13">
        <v>1</v>
      </c>
      <c r="V322" s="91">
        <v>0</v>
      </c>
      <c r="W322" s="91">
        <v>0</v>
      </c>
      <c r="X322" s="91">
        <v>0</v>
      </c>
      <c r="Y322" s="91">
        <v>1</v>
      </c>
      <c r="Z322" s="13">
        <v>0</v>
      </c>
      <c r="AA322" s="13">
        <v>0</v>
      </c>
      <c r="AB322" s="13">
        <v>1</v>
      </c>
    </row>
    <row r="323" spans="1:28" ht="15.2" customHeight="1">
      <c r="A323" s="13" t="s">
        <v>344</v>
      </c>
      <c r="B323" s="13">
        <v>35</v>
      </c>
      <c r="C323" s="13">
        <v>327</v>
      </c>
      <c r="D323" s="90">
        <v>5.0000000000000001E-3</v>
      </c>
      <c r="E323" s="90">
        <v>1.0638297872340427E-2</v>
      </c>
      <c r="F323" s="13">
        <v>2004</v>
      </c>
      <c r="G323" s="13">
        <v>104</v>
      </c>
      <c r="H323" s="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1965</v>
      </c>
      <c r="N323" s="13">
        <v>65</v>
      </c>
      <c r="O323" s="13">
        <v>25</v>
      </c>
      <c r="P323" s="13">
        <v>0</v>
      </c>
      <c r="Q323" s="13">
        <v>0</v>
      </c>
      <c r="R323" s="13">
        <v>1</v>
      </c>
      <c r="S323" s="13">
        <v>1</v>
      </c>
      <c r="T323" s="13">
        <v>0</v>
      </c>
      <c r="U323" s="13">
        <v>1</v>
      </c>
      <c r="V323" s="91">
        <v>0</v>
      </c>
      <c r="W323" s="91">
        <v>0</v>
      </c>
      <c r="X323" s="91">
        <v>0</v>
      </c>
      <c r="Y323" s="91">
        <v>1</v>
      </c>
      <c r="Z323" s="13">
        <v>0</v>
      </c>
      <c r="AA323" s="13">
        <v>0</v>
      </c>
      <c r="AB323" s="13">
        <v>1</v>
      </c>
    </row>
    <row r="324" spans="1:28" ht="15.2" customHeight="1">
      <c r="A324" s="13" t="s">
        <v>344</v>
      </c>
      <c r="B324" s="13">
        <v>35</v>
      </c>
      <c r="C324" s="13">
        <v>328</v>
      </c>
      <c r="D324" s="90">
        <v>0.05</v>
      </c>
      <c r="E324" s="90">
        <v>2.1645021645021644E-2</v>
      </c>
      <c r="F324" s="13">
        <v>2004</v>
      </c>
      <c r="G324" s="13">
        <v>104</v>
      </c>
      <c r="H324" s="3">
        <v>0</v>
      </c>
      <c r="I324" s="13">
        <v>0</v>
      </c>
      <c r="J324" s="13">
        <v>0</v>
      </c>
      <c r="K324" s="13">
        <v>0</v>
      </c>
      <c r="L324" s="13">
        <v>0</v>
      </c>
      <c r="M324" s="13">
        <v>1965</v>
      </c>
      <c r="N324" s="13">
        <v>65</v>
      </c>
      <c r="O324" s="13">
        <v>25</v>
      </c>
      <c r="P324" s="13">
        <v>0</v>
      </c>
      <c r="Q324" s="13">
        <v>1</v>
      </c>
      <c r="R324" s="13">
        <v>0</v>
      </c>
      <c r="S324" s="13">
        <v>1</v>
      </c>
      <c r="T324" s="13">
        <v>0</v>
      </c>
      <c r="U324" s="13">
        <v>0</v>
      </c>
      <c r="V324" s="91">
        <v>0</v>
      </c>
      <c r="W324" s="91">
        <v>0</v>
      </c>
      <c r="X324" s="91">
        <v>0</v>
      </c>
      <c r="Y324" s="91">
        <v>1</v>
      </c>
      <c r="Z324" s="13">
        <v>0</v>
      </c>
      <c r="AA324" s="13">
        <v>0</v>
      </c>
      <c r="AB324" s="13">
        <v>1</v>
      </c>
    </row>
    <row r="325" spans="1:28" ht="15.2" customHeight="1">
      <c r="A325" s="13" t="s">
        <v>344</v>
      </c>
      <c r="B325" s="13">
        <v>35</v>
      </c>
      <c r="C325" s="13">
        <v>329</v>
      </c>
      <c r="D325" s="90">
        <v>4.5999999999999999E-3</v>
      </c>
      <c r="E325" s="90">
        <v>2.0444444444444442E-3</v>
      </c>
      <c r="F325" s="13">
        <v>2004</v>
      </c>
      <c r="G325" s="13">
        <v>104</v>
      </c>
      <c r="H325" s="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1965</v>
      </c>
      <c r="N325" s="13">
        <v>65</v>
      </c>
      <c r="O325" s="13">
        <v>25</v>
      </c>
      <c r="P325" s="13">
        <v>0</v>
      </c>
      <c r="Q325" s="13">
        <v>0</v>
      </c>
      <c r="R325" s="13">
        <v>1</v>
      </c>
      <c r="S325" s="13">
        <v>1</v>
      </c>
      <c r="T325" s="13">
        <v>0</v>
      </c>
      <c r="U325" s="13">
        <v>0</v>
      </c>
      <c r="V325" s="91">
        <v>0</v>
      </c>
      <c r="W325" s="91">
        <v>0</v>
      </c>
      <c r="X325" s="91">
        <v>0</v>
      </c>
      <c r="Y325" s="91">
        <v>1</v>
      </c>
      <c r="Z325" s="13">
        <v>0</v>
      </c>
      <c r="AA325" s="13">
        <v>0</v>
      </c>
      <c r="AB325" s="13">
        <v>1</v>
      </c>
    </row>
    <row r="326" spans="1:28" ht="15.2" customHeight="1">
      <c r="A326" s="13" t="s">
        <v>344</v>
      </c>
      <c r="B326" s="13">
        <v>35</v>
      </c>
      <c r="C326" s="13">
        <v>330</v>
      </c>
      <c r="D326" s="90">
        <v>2.3E-2</v>
      </c>
      <c r="E326" s="90">
        <v>1.2849162011173185E-2</v>
      </c>
      <c r="F326" s="13">
        <v>2004</v>
      </c>
      <c r="G326" s="13">
        <v>104</v>
      </c>
      <c r="H326" s="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1965</v>
      </c>
      <c r="N326" s="13">
        <v>65</v>
      </c>
      <c r="O326" s="13">
        <v>25</v>
      </c>
      <c r="P326" s="13">
        <v>0</v>
      </c>
      <c r="Q326" s="13">
        <v>1</v>
      </c>
      <c r="R326" s="13">
        <v>0</v>
      </c>
      <c r="S326" s="13">
        <v>1</v>
      </c>
      <c r="T326" s="13">
        <v>0</v>
      </c>
      <c r="U326" s="13">
        <v>1</v>
      </c>
      <c r="V326" s="91">
        <v>0</v>
      </c>
      <c r="W326" s="91">
        <v>0</v>
      </c>
      <c r="X326" s="91">
        <v>0</v>
      </c>
      <c r="Y326" s="91">
        <v>1</v>
      </c>
      <c r="Z326" s="13">
        <v>0</v>
      </c>
      <c r="AA326" s="13">
        <v>0</v>
      </c>
      <c r="AB326" s="13">
        <v>1</v>
      </c>
    </row>
    <row r="327" spans="1:28" ht="15.2" customHeight="1">
      <c r="A327" s="13" t="s">
        <v>344</v>
      </c>
      <c r="B327" s="13">
        <v>35</v>
      </c>
      <c r="C327" s="13">
        <v>331</v>
      </c>
      <c r="D327" s="90">
        <v>2.4E-2</v>
      </c>
      <c r="E327" s="90">
        <v>1.2435233160621763E-2</v>
      </c>
      <c r="F327" s="13">
        <v>2004</v>
      </c>
      <c r="G327" s="13">
        <v>104</v>
      </c>
      <c r="H327" s="3">
        <v>0</v>
      </c>
      <c r="I327" s="13">
        <v>0</v>
      </c>
      <c r="J327" s="13">
        <v>0</v>
      </c>
      <c r="K327" s="13">
        <v>0</v>
      </c>
      <c r="L327" s="13">
        <v>0</v>
      </c>
      <c r="M327" s="13">
        <v>1965</v>
      </c>
      <c r="N327" s="13">
        <v>65</v>
      </c>
      <c r="O327" s="13">
        <v>25</v>
      </c>
      <c r="P327" s="13">
        <v>0</v>
      </c>
      <c r="Q327" s="13">
        <v>0</v>
      </c>
      <c r="R327" s="13">
        <v>1</v>
      </c>
      <c r="S327" s="13">
        <v>1</v>
      </c>
      <c r="T327" s="13">
        <v>0</v>
      </c>
      <c r="U327" s="13">
        <v>1</v>
      </c>
      <c r="V327" s="91">
        <v>0</v>
      </c>
      <c r="W327" s="91">
        <v>0</v>
      </c>
      <c r="X327" s="91">
        <v>0</v>
      </c>
      <c r="Y327" s="91">
        <v>1</v>
      </c>
      <c r="Z327" s="13">
        <v>0</v>
      </c>
      <c r="AA327" s="13">
        <v>0</v>
      </c>
      <c r="AB327" s="13">
        <v>1</v>
      </c>
    </row>
    <row r="328" spans="1:28" ht="15.2" customHeight="1">
      <c r="A328" s="13" t="s">
        <v>344</v>
      </c>
      <c r="B328" s="13">
        <v>35</v>
      </c>
      <c r="C328" s="13">
        <v>332</v>
      </c>
      <c r="D328" s="90">
        <v>-0.02</v>
      </c>
      <c r="E328" s="90">
        <v>2.3809523809523812E-2</v>
      </c>
      <c r="F328" s="13">
        <v>2004</v>
      </c>
      <c r="G328" s="13">
        <v>104</v>
      </c>
      <c r="H328" s="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v>1965</v>
      </c>
      <c r="N328" s="13">
        <v>65</v>
      </c>
      <c r="O328" s="13">
        <v>25</v>
      </c>
      <c r="P328" s="13">
        <v>0</v>
      </c>
      <c r="Q328" s="13">
        <v>1</v>
      </c>
      <c r="R328" s="13">
        <v>0</v>
      </c>
      <c r="S328" s="13">
        <v>1</v>
      </c>
      <c r="T328" s="13">
        <v>0</v>
      </c>
      <c r="U328" s="13">
        <v>0</v>
      </c>
      <c r="V328" s="91">
        <v>0</v>
      </c>
      <c r="W328" s="91">
        <v>0</v>
      </c>
      <c r="X328" s="91">
        <v>0</v>
      </c>
      <c r="Y328" s="91">
        <v>1</v>
      </c>
      <c r="Z328" s="13">
        <v>0</v>
      </c>
      <c r="AA328" s="13">
        <v>0</v>
      </c>
      <c r="AB328" s="13">
        <v>1</v>
      </c>
    </row>
    <row r="329" spans="1:28" ht="15.2" customHeight="1">
      <c r="A329" s="13" t="s">
        <v>344</v>
      </c>
      <c r="B329" s="13">
        <v>35</v>
      </c>
      <c r="C329" s="13">
        <v>333</v>
      </c>
      <c r="D329" s="90">
        <v>-1.7000000000000001E-2</v>
      </c>
      <c r="E329" s="90">
        <v>2.2077922077922078E-2</v>
      </c>
      <c r="F329" s="13">
        <v>2004</v>
      </c>
      <c r="G329" s="13">
        <v>104</v>
      </c>
      <c r="H329" s="3">
        <v>0</v>
      </c>
      <c r="I329" s="13">
        <v>0</v>
      </c>
      <c r="J329" s="13">
        <v>0</v>
      </c>
      <c r="K329" s="13">
        <v>0</v>
      </c>
      <c r="L329" s="13">
        <v>0</v>
      </c>
      <c r="M329" s="13">
        <v>1965</v>
      </c>
      <c r="N329" s="13">
        <v>65</v>
      </c>
      <c r="O329" s="13">
        <v>25</v>
      </c>
      <c r="P329" s="13">
        <v>0</v>
      </c>
      <c r="Q329" s="13">
        <v>0</v>
      </c>
      <c r="R329" s="13">
        <v>1</v>
      </c>
      <c r="S329" s="13">
        <v>1</v>
      </c>
      <c r="T329" s="13">
        <v>0</v>
      </c>
      <c r="U329" s="13">
        <v>0</v>
      </c>
      <c r="V329" s="91">
        <v>0</v>
      </c>
      <c r="W329" s="91">
        <v>0</v>
      </c>
      <c r="X329" s="91">
        <v>0</v>
      </c>
      <c r="Y329" s="91">
        <v>1</v>
      </c>
      <c r="Z329" s="13">
        <v>0</v>
      </c>
      <c r="AA329" s="13">
        <v>0</v>
      </c>
      <c r="AB329" s="13">
        <v>1</v>
      </c>
    </row>
    <row r="330" spans="1:28" ht="15.2" customHeight="1">
      <c r="A330" s="13" t="s">
        <v>344</v>
      </c>
      <c r="B330" s="13">
        <v>35</v>
      </c>
      <c r="C330" s="13">
        <v>334</v>
      </c>
      <c r="D330" s="90">
        <v>-2.7E-2</v>
      </c>
      <c r="E330" s="90">
        <v>1.5882352941176472E-2</v>
      </c>
      <c r="F330" s="13">
        <v>2004</v>
      </c>
      <c r="G330" s="13">
        <v>104</v>
      </c>
      <c r="H330" s="3">
        <v>0</v>
      </c>
      <c r="I330" s="13">
        <v>0</v>
      </c>
      <c r="J330" s="13">
        <v>0</v>
      </c>
      <c r="K330" s="13">
        <v>0</v>
      </c>
      <c r="L330" s="13">
        <v>0</v>
      </c>
      <c r="M330" s="13">
        <v>1965</v>
      </c>
      <c r="N330" s="13">
        <v>65</v>
      </c>
      <c r="O330" s="13">
        <v>25</v>
      </c>
      <c r="P330" s="13">
        <v>0</v>
      </c>
      <c r="Q330" s="13">
        <v>1</v>
      </c>
      <c r="R330" s="13">
        <v>0</v>
      </c>
      <c r="S330" s="13">
        <v>1</v>
      </c>
      <c r="T330" s="13">
        <v>0</v>
      </c>
      <c r="U330" s="13">
        <v>1</v>
      </c>
      <c r="V330" s="91">
        <v>0</v>
      </c>
      <c r="W330" s="91">
        <v>0</v>
      </c>
      <c r="X330" s="91">
        <v>0</v>
      </c>
      <c r="Y330" s="91">
        <v>1</v>
      </c>
      <c r="Z330" s="13">
        <v>0</v>
      </c>
      <c r="AA330" s="13">
        <v>0</v>
      </c>
      <c r="AB330" s="13">
        <v>1</v>
      </c>
    </row>
    <row r="331" spans="1:28" ht="15.2" customHeight="1">
      <c r="A331" s="13" t="s">
        <v>344</v>
      </c>
      <c r="B331" s="13">
        <v>35</v>
      </c>
      <c r="C331" s="13">
        <v>335</v>
      </c>
      <c r="D331" s="90">
        <v>-0.02</v>
      </c>
      <c r="E331" s="90">
        <v>1.5625E-2</v>
      </c>
      <c r="F331" s="13">
        <v>2004</v>
      </c>
      <c r="G331" s="13">
        <v>104</v>
      </c>
      <c r="H331" s="3">
        <v>0</v>
      </c>
      <c r="I331" s="13">
        <v>0</v>
      </c>
      <c r="J331" s="13">
        <v>0</v>
      </c>
      <c r="K331" s="13">
        <v>0</v>
      </c>
      <c r="L331" s="13">
        <v>0</v>
      </c>
      <c r="M331" s="13">
        <v>1965</v>
      </c>
      <c r="N331" s="13">
        <v>65</v>
      </c>
      <c r="O331" s="13">
        <v>25</v>
      </c>
      <c r="P331" s="13">
        <v>0</v>
      </c>
      <c r="Q331" s="13">
        <v>0</v>
      </c>
      <c r="R331" s="13">
        <v>1</v>
      </c>
      <c r="S331" s="13">
        <v>1</v>
      </c>
      <c r="T331" s="13">
        <v>0</v>
      </c>
      <c r="U331" s="13">
        <v>1</v>
      </c>
      <c r="V331" s="91">
        <v>0</v>
      </c>
      <c r="W331" s="91">
        <v>0</v>
      </c>
      <c r="X331" s="91">
        <v>0</v>
      </c>
      <c r="Y331" s="91">
        <v>1</v>
      </c>
      <c r="Z331" s="13">
        <v>0</v>
      </c>
      <c r="AA331" s="13">
        <v>0</v>
      </c>
      <c r="AB331" s="13">
        <v>1</v>
      </c>
    </row>
    <row r="332" spans="1:28" ht="15.2" customHeight="1">
      <c r="A332" s="13" t="s">
        <v>344</v>
      </c>
      <c r="B332" s="13">
        <v>35</v>
      </c>
      <c r="C332" s="13">
        <v>336</v>
      </c>
      <c r="D332" s="90">
        <v>3.6999999999999998E-2</v>
      </c>
      <c r="E332" s="90">
        <v>3.1355932203389829E-2</v>
      </c>
      <c r="F332" s="13">
        <v>2004</v>
      </c>
      <c r="G332" s="13">
        <v>104</v>
      </c>
      <c r="H332" s="3">
        <v>0</v>
      </c>
      <c r="I332" s="13">
        <v>0</v>
      </c>
      <c r="J332" s="13">
        <v>0</v>
      </c>
      <c r="K332" s="13">
        <v>0</v>
      </c>
      <c r="L332" s="13">
        <v>0</v>
      </c>
      <c r="M332" s="13">
        <v>1965</v>
      </c>
      <c r="N332" s="13">
        <v>65</v>
      </c>
      <c r="O332" s="13">
        <v>25</v>
      </c>
      <c r="P332" s="13">
        <v>0</v>
      </c>
      <c r="Q332" s="13">
        <v>1</v>
      </c>
      <c r="R332" s="13">
        <v>0</v>
      </c>
      <c r="S332" s="13">
        <v>1</v>
      </c>
      <c r="T332" s="13">
        <v>0</v>
      </c>
      <c r="U332" s="13">
        <v>0</v>
      </c>
      <c r="V332" s="91">
        <v>0</v>
      </c>
      <c r="W332" s="91">
        <v>0</v>
      </c>
      <c r="X332" s="91">
        <v>0</v>
      </c>
      <c r="Y332" s="91">
        <v>1</v>
      </c>
      <c r="Z332" s="13">
        <v>0</v>
      </c>
      <c r="AA332" s="13">
        <v>1</v>
      </c>
      <c r="AB332" s="13">
        <v>1</v>
      </c>
    </row>
    <row r="333" spans="1:28" ht="15.2" customHeight="1">
      <c r="A333" s="13" t="s">
        <v>344</v>
      </c>
      <c r="B333" s="13">
        <v>35</v>
      </c>
      <c r="C333" s="13">
        <v>337</v>
      </c>
      <c r="D333" s="90">
        <v>6.0999999999999999E-2</v>
      </c>
      <c r="E333" s="90">
        <v>2.2344322344322345E-2</v>
      </c>
      <c r="F333" s="13">
        <v>2004</v>
      </c>
      <c r="G333" s="13">
        <v>104</v>
      </c>
      <c r="H333" s="3">
        <v>0</v>
      </c>
      <c r="I333" s="13">
        <v>0</v>
      </c>
      <c r="J333" s="13">
        <v>0</v>
      </c>
      <c r="K333" s="13">
        <v>0</v>
      </c>
      <c r="L333" s="13">
        <v>0</v>
      </c>
      <c r="M333" s="13">
        <v>1965</v>
      </c>
      <c r="N333" s="13">
        <v>65</v>
      </c>
      <c r="O333" s="13">
        <v>25</v>
      </c>
      <c r="P333" s="13">
        <v>0</v>
      </c>
      <c r="Q333" s="13">
        <v>0</v>
      </c>
      <c r="R333" s="13">
        <v>1</v>
      </c>
      <c r="S333" s="13">
        <v>1</v>
      </c>
      <c r="T333" s="13">
        <v>0</v>
      </c>
      <c r="U333" s="13">
        <v>0</v>
      </c>
      <c r="V333" s="91">
        <v>0</v>
      </c>
      <c r="W333" s="91">
        <v>0</v>
      </c>
      <c r="X333" s="91">
        <v>0</v>
      </c>
      <c r="Y333" s="91">
        <v>1</v>
      </c>
      <c r="Z333" s="13">
        <v>0</v>
      </c>
      <c r="AA333" s="13">
        <v>1</v>
      </c>
      <c r="AB333" s="13">
        <v>1</v>
      </c>
    </row>
    <row r="334" spans="1:28" ht="15.2" customHeight="1">
      <c r="A334" s="13" t="s">
        <v>344</v>
      </c>
      <c r="B334" s="13">
        <v>35</v>
      </c>
      <c r="C334" s="13">
        <v>338</v>
      </c>
      <c r="D334" s="90">
        <v>1.7000000000000001E-2</v>
      </c>
      <c r="E334" s="90">
        <v>2.2666666666666668E-2</v>
      </c>
      <c r="F334" s="13">
        <v>2004</v>
      </c>
      <c r="G334" s="13">
        <v>104</v>
      </c>
      <c r="H334" s="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1965</v>
      </c>
      <c r="N334" s="13">
        <v>65</v>
      </c>
      <c r="O334" s="13">
        <v>25</v>
      </c>
      <c r="P334" s="13">
        <v>0</v>
      </c>
      <c r="Q334" s="13">
        <v>1</v>
      </c>
      <c r="R334" s="13">
        <v>0</v>
      </c>
      <c r="S334" s="13">
        <v>1</v>
      </c>
      <c r="T334" s="13">
        <v>0</v>
      </c>
      <c r="U334" s="13">
        <v>1</v>
      </c>
      <c r="V334" s="91">
        <v>0</v>
      </c>
      <c r="W334" s="91">
        <v>0</v>
      </c>
      <c r="X334" s="91">
        <v>0</v>
      </c>
      <c r="Y334" s="91">
        <v>1</v>
      </c>
      <c r="Z334" s="13">
        <v>0</v>
      </c>
      <c r="AA334" s="13">
        <v>1</v>
      </c>
      <c r="AB334" s="13">
        <v>1</v>
      </c>
    </row>
    <row r="335" spans="1:28" ht="15.2" customHeight="1">
      <c r="A335" s="13" t="s">
        <v>344</v>
      </c>
      <c r="B335" s="13">
        <v>35</v>
      </c>
      <c r="C335" s="13">
        <v>339</v>
      </c>
      <c r="D335" s="90">
        <v>2.5000000000000001E-2</v>
      </c>
      <c r="E335" s="90">
        <v>1.269035532994924E-2</v>
      </c>
      <c r="F335" s="13">
        <v>2004</v>
      </c>
      <c r="G335" s="13">
        <v>104</v>
      </c>
      <c r="H335" s="3">
        <v>0</v>
      </c>
      <c r="I335" s="13">
        <v>0</v>
      </c>
      <c r="J335" s="13">
        <v>0</v>
      </c>
      <c r="K335" s="13">
        <v>0</v>
      </c>
      <c r="L335" s="13">
        <v>0</v>
      </c>
      <c r="M335" s="13">
        <v>1965</v>
      </c>
      <c r="N335" s="13">
        <v>65</v>
      </c>
      <c r="O335" s="13">
        <v>25</v>
      </c>
      <c r="P335" s="13">
        <v>0</v>
      </c>
      <c r="Q335" s="13">
        <v>0</v>
      </c>
      <c r="R335" s="13">
        <v>1</v>
      </c>
      <c r="S335" s="13">
        <v>1</v>
      </c>
      <c r="T335" s="13">
        <v>0</v>
      </c>
      <c r="U335" s="13">
        <v>1</v>
      </c>
      <c r="V335" s="91">
        <v>0</v>
      </c>
      <c r="W335" s="91">
        <v>0</v>
      </c>
      <c r="X335" s="91">
        <v>0</v>
      </c>
      <c r="Y335" s="91">
        <v>1</v>
      </c>
      <c r="Z335" s="13">
        <v>0</v>
      </c>
      <c r="AA335" s="13">
        <v>1</v>
      </c>
      <c r="AB335" s="13">
        <v>1</v>
      </c>
    </row>
    <row r="336" spans="1:28" ht="15.2" customHeight="1">
      <c r="A336" s="13" t="s">
        <v>344</v>
      </c>
      <c r="B336" s="13">
        <v>35</v>
      </c>
      <c r="C336" s="13">
        <v>340</v>
      </c>
      <c r="D336" s="90">
        <v>0.04</v>
      </c>
      <c r="E336" s="90">
        <v>2.4242424242424246E-2</v>
      </c>
      <c r="F336" s="13">
        <v>2004</v>
      </c>
      <c r="G336" s="13">
        <v>104</v>
      </c>
      <c r="H336" s="3">
        <v>0</v>
      </c>
      <c r="I336" s="13">
        <v>0</v>
      </c>
      <c r="J336" s="13">
        <v>0</v>
      </c>
      <c r="K336" s="13">
        <v>0</v>
      </c>
      <c r="L336" s="13">
        <v>0</v>
      </c>
      <c r="M336" s="13">
        <v>1965</v>
      </c>
      <c r="N336" s="13">
        <v>65</v>
      </c>
      <c r="O336" s="13">
        <v>25</v>
      </c>
      <c r="P336" s="13">
        <v>0</v>
      </c>
      <c r="Q336" s="13">
        <v>1</v>
      </c>
      <c r="R336" s="13">
        <v>0</v>
      </c>
      <c r="S336" s="13">
        <v>1</v>
      </c>
      <c r="T336" s="13">
        <v>0</v>
      </c>
      <c r="U336" s="13">
        <v>0</v>
      </c>
      <c r="V336" s="91">
        <v>0</v>
      </c>
      <c r="W336" s="91">
        <v>0</v>
      </c>
      <c r="X336" s="91">
        <v>0</v>
      </c>
      <c r="Y336" s="91">
        <v>1</v>
      </c>
      <c r="Z336" s="13">
        <v>0</v>
      </c>
      <c r="AA336" s="13">
        <v>0</v>
      </c>
      <c r="AB336" s="13">
        <v>1</v>
      </c>
    </row>
    <row r="337" spans="1:28" ht="15.2" customHeight="1">
      <c r="A337" s="13" t="s">
        <v>344</v>
      </c>
      <c r="B337" s="13">
        <v>35</v>
      </c>
      <c r="C337" s="13">
        <v>341</v>
      </c>
      <c r="D337" s="90">
        <v>3.4000000000000002E-2</v>
      </c>
      <c r="E337" s="90">
        <v>2.2666666666666668E-2</v>
      </c>
      <c r="F337" s="13">
        <v>2004</v>
      </c>
      <c r="G337" s="13">
        <v>104</v>
      </c>
      <c r="H337" s="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1965</v>
      </c>
      <c r="N337" s="13">
        <v>65</v>
      </c>
      <c r="O337" s="13">
        <v>25</v>
      </c>
      <c r="P337" s="13">
        <v>0</v>
      </c>
      <c r="Q337" s="13">
        <v>0</v>
      </c>
      <c r="R337" s="13">
        <v>1</v>
      </c>
      <c r="S337" s="13">
        <v>1</v>
      </c>
      <c r="T337" s="13">
        <v>0</v>
      </c>
      <c r="U337" s="13">
        <v>0</v>
      </c>
      <c r="V337" s="91">
        <v>0</v>
      </c>
      <c r="W337" s="91">
        <v>0</v>
      </c>
      <c r="X337" s="91">
        <v>0</v>
      </c>
      <c r="Y337" s="91">
        <v>1</v>
      </c>
      <c r="Z337" s="13">
        <v>0</v>
      </c>
      <c r="AA337" s="13">
        <v>0</v>
      </c>
      <c r="AB337" s="13">
        <v>1</v>
      </c>
    </row>
    <row r="338" spans="1:28" ht="15.2" customHeight="1">
      <c r="A338" s="13" t="s">
        <v>344</v>
      </c>
      <c r="B338" s="13">
        <v>35</v>
      </c>
      <c r="C338" s="13">
        <v>342</v>
      </c>
      <c r="D338" s="90">
        <v>1.6E-2</v>
      </c>
      <c r="E338" s="90">
        <v>1.5533980582524271E-2</v>
      </c>
      <c r="F338" s="13">
        <v>2004</v>
      </c>
      <c r="G338" s="13">
        <v>104</v>
      </c>
      <c r="H338" s="3">
        <v>0</v>
      </c>
      <c r="I338" s="13">
        <v>0</v>
      </c>
      <c r="J338" s="13">
        <v>0</v>
      </c>
      <c r="K338" s="13">
        <v>0</v>
      </c>
      <c r="L338" s="13">
        <v>0</v>
      </c>
      <c r="M338" s="13">
        <v>1965</v>
      </c>
      <c r="N338" s="13">
        <v>65</v>
      </c>
      <c r="O338" s="13">
        <v>25</v>
      </c>
      <c r="P338" s="13">
        <v>0</v>
      </c>
      <c r="Q338" s="13">
        <v>1</v>
      </c>
      <c r="R338" s="13">
        <v>0</v>
      </c>
      <c r="S338" s="13">
        <v>1</v>
      </c>
      <c r="T338" s="13">
        <v>0</v>
      </c>
      <c r="U338" s="13">
        <v>1</v>
      </c>
      <c r="V338" s="91">
        <v>0</v>
      </c>
      <c r="W338" s="91">
        <v>0</v>
      </c>
      <c r="X338" s="91">
        <v>0</v>
      </c>
      <c r="Y338" s="91">
        <v>1</v>
      </c>
      <c r="Z338" s="13">
        <v>0</v>
      </c>
      <c r="AA338" s="13">
        <v>0</v>
      </c>
      <c r="AB338" s="13">
        <v>1</v>
      </c>
    </row>
    <row r="339" spans="1:28" ht="15.2" customHeight="1">
      <c r="A339" s="13" t="s">
        <v>344</v>
      </c>
      <c r="B339" s="13">
        <v>35</v>
      </c>
      <c r="C339" s="13">
        <v>343</v>
      </c>
      <c r="D339" s="90">
        <v>1.4999999999999999E-2</v>
      </c>
      <c r="E339" s="90">
        <v>1.5306122448979591E-2</v>
      </c>
      <c r="F339" s="13">
        <v>2004</v>
      </c>
      <c r="G339" s="13">
        <v>104</v>
      </c>
      <c r="H339" s="3">
        <v>0</v>
      </c>
      <c r="I339" s="13">
        <v>0</v>
      </c>
      <c r="J339" s="13">
        <v>0</v>
      </c>
      <c r="K339" s="13">
        <v>0</v>
      </c>
      <c r="L339" s="13">
        <v>0</v>
      </c>
      <c r="M339" s="13">
        <v>1965</v>
      </c>
      <c r="N339" s="13">
        <v>65</v>
      </c>
      <c r="O339" s="13">
        <v>25</v>
      </c>
      <c r="P339" s="13">
        <v>0</v>
      </c>
      <c r="Q339" s="13">
        <v>0</v>
      </c>
      <c r="R339" s="13">
        <v>1</v>
      </c>
      <c r="S339" s="13">
        <v>1</v>
      </c>
      <c r="T339" s="13">
        <v>0</v>
      </c>
      <c r="U339" s="13">
        <v>1</v>
      </c>
      <c r="V339" s="91">
        <v>0</v>
      </c>
      <c r="W339" s="91">
        <v>0</v>
      </c>
      <c r="X339" s="91">
        <v>0</v>
      </c>
      <c r="Y339" s="91">
        <v>1</v>
      </c>
      <c r="Z339" s="13">
        <v>0</v>
      </c>
      <c r="AA339" s="13">
        <v>0</v>
      </c>
      <c r="AB339" s="13">
        <v>1</v>
      </c>
    </row>
    <row r="340" spans="1:28" ht="15.2" customHeight="1">
      <c r="A340" s="13" t="s">
        <v>344</v>
      </c>
      <c r="B340" s="13">
        <v>35</v>
      </c>
      <c r="C340" s="13">
        <v>344</v>
      </c>
      <c r="D340" s="90">
        <v>4.3999999999999997E-2</v>
      </c>
      <c r="E340" s="90">
        <v>2.3157894736842106E-2</v>
      </c>
      <c r="F340" s="13">
        <v>2004</v>
      </c>
      <c r="G340" s="13">
        <v>104</v>
      </c>
      <c r="H340" s="3">
        <v>0</v>
      </c>
      <c r="I340" s="13">
        <v>0</v>
      </c>
      <c r="J340" s="13">
        <v>0</v>
      </c>
      <c r="K340" s="13">
        <v>0</v>
      </c>
      <c r="L340" s="13">
        <v>0</v>
      </c>
      <c r="M340" s="13">
        <v>1965</v>
      </c>
      <c r="N340" s="13">
        <v>65</v>
      </c>
      <c r="O340" s="13">
        <v>25</v>
      </c>
      <c r="P340" s="13">
        <v>0</v>
      </c>
      <c r="Q340" s="13">
        <v>1</v>
      </c>
      <c r="R340" s="13">
        <v>0</v>
      </c>
      <c r="S340" s="13">
        <v>1</v>
      </c>
      <c r="T340" s="13">
        <v>0</v>
      </c>
      <c r="U340" s="13">
        <v>0</v>
      </c>
      <c r="V340" s="91">
        <v>0</v>
      </c>
      <c r="W340" s="91">
        <v>0</v>
      </c>
      <c r="X340" s="91">
        <v>0</v>
      </c>
      <c r="Y340" s="91">
        <v>0</v>
      </c>
      <c r="Z340" s="13">
        <v>0</v>
      </c>
      <c r="AA340" s="13">
        <v>0</v>
      </c>
      <c r="AB340" s="13">
        <v>1</v>
      </c>
    </row>
    <row r="341" spans="1:28" ht="15.2" customHeight="1">
      <c r="A341" s="13" t="s">
        <v>344</v>
      </c>
      <c r="B341" s="13">
        <v>35</v>
      </c>
      <c r="C341" s="13">
        <v>345</v>
      </c>
      <c r="D341" s="90">
        <v>3.3000000000000002E-2</v>
      </c>
      <c r="E341" s="90">
        <v>2.1568627450980392E-2</v>
      </c>
      <c r="F341" s="13">
        <v>2004</v>
      </c>
      <c r="G341" s="13">
        <v>104</v>
      </c>
      <c r="H341" s="3">
        <v>0</v>
      </c>
      <c r="I341" s="13">
        <v>0</v>
      </c>
      <c r="J341" s="13">
        <v>0</v>
      </c>
      <c r="K341" s="13">
        <v>0</v>
      </c>
      <c r="L341" s="13">
        <v>0</v>
      </c>
      <c r="M341" s="13">
        <v>1965</v>
      </c>
      <c r="N341" s="13">
        <v>65</v>
      </c>
      <c r="O341" s="13">
        <v>25</v>
      </c>
      <c r="P341" s="13">
        <v>0</v>
      </c>
      <c r="Q341" s="13">
        <v>0</v>
      </c>
      <c r="R341" s="13">
        <v>1</v>
      </c>
      <c r="S341" s="13">
        <v>1</v>
      </c>
      <c r="T341" s="13">
        <v>0</v>
      </c>
      <c r="U341" s="13">
        <v>0</v>
      </c>
      <c r="V341" s="91">
        <v>0</v>
      </c>
      <c r="W341" s="91">
        <v>0</v>
      </c>
      <c r="X341" s="91">
        <v>0</v>
      </c>
      <c r="Y341" s="91">
        <v>0</v>
      </c>
      <c r="Z341" s="13">
        <v>0</v>
      </c>
      <c r="AA341" s="13">
        <v>0</v>
      </c>
      <c r="AB341" s="13">
        <v>1</v>
      </c>
    </row>
    <row r="342" spans="1:28" ht="15.2" customHeight="1">
      <c r="A342" s="13" t="s">
        <v>344</v>
      </c>
      <c r="B342" s="13">
        <v>35</v>
      </c>
      <c r="C342" s="13">
        <v>346</v>
      </c>
      <c r="D342" s="90">
        <v>2.1999999999999999E-2</v>
      </c>
      <c r="E342" s="90">
        <v>1.5492957746478873E-2</v>
      </c>
      <c r="F342" s="13">
        <v>2004</v>
      </c>
      <c r="G342" s="13">
        <v>104</v>
      </c>
      <c r="H342" s="3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v>1965</v>
      </c>
      <c r="N342" s="13">
        <v>65</v>
      </c>
      <c r="O342" s="13">
        <v>25</v>
      </c>
      <c r="P342" s="13">
        <v>0</v>
      </c>
      <c r="Q342" s="13">
        <v>1</v>
      </c>
      <c r="R342" s="13">
        <v>0</v>
      </c>
      <c r="S342" s="13">
        <v>1</v>
      </c>
      <c r="T342" s="13">
        <v>0</v>
      </c>
      <c r="U342" s="13">
        <v>1</v>
      </c>
      <c r="V342" s="91">
        <v>0</v>
      </c>
      <c r="W342" s="91">
        <v>0</v>
      </c>
      <c r="X342" s="91">
        <v>0</v>
      </c>
      <c r="Y342" s="91">
        <v>0</v>
      </c>
      <c r="Z342" s="13">
        <v>0</v>
      </c>
      <c r="AA342" s="13">
        <v>0</v>
      </c>
      <c r="AB342" s="13">
        <v>1</v>
      </c>
    </row>
    <row r="343" spans="1:28" ht="15.2" customHeight="1">
      <c r="A343" s="13" t="s">
        <v>344</v>
      </c>
      <c r="B343" s="13">
        <v>35</v>
      </c>
      <c r="C343" s="13">
        <v>347</v>
      </c>
      <c r="D343" s="90">
        <v>2.1999999999999999E-2</v>
      </c>
      <c r="E343" s="90">
        <v>1.506849315068493E-2</v>
      </c>
      <c r="F343" s="13">
        <v>2004</v>
      </c>
      <c r="G343" s="13">
        <v>104</v>
      </c>
      <c r="H343" s="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1965</v>
      </c>
      <c r="N343" s="13">
        <v>65</v>
      </c>
      <c r="O343" s="13">
        <v>25</v>
      </c>
      <c r="P343" s="13">
        <v>0</v>
      </c>
      <c r="Q343" s="13">
        <v>0</v>
      </c>
      <c r="R343" s="13">
        <v>1</v>
      </c>
      <c r="S343" s="13">
        <v>1</v>
      </c>
      <c r="T343" s="13">
        <v>0</v>
      </c>
      <c r="U343" s="13">
        <v>1</v>
      </c>
      <c r="V343" s="91">
        <v>0</v>
      </c>
      <c r="W343" s="91">
        <v>0</v>
      </c>
      <c r="X343" s="91">
        <v>0</v>
      </c>
      <c r="Y343" s="91">
        <v>0</v>
      </c>
      <c r="Z343" s="13">
        <v>0</v>
      </c>
      <c r="AA343" s="13">
        <v>0</v>
      </c>
      <c r="AB343" s="13">
        <v>1</v>
      </c>
    </row>
    <row r="344" spans="1:28" ht="15.2" customHeight="1">
      <c r="A344" s="13" t="s">
        <v>344</v>
      </c>
      <c r="B344" s="13">
        <v>35</v>
      </c>
      <c r="C344" s="13">
        <v>348</v>
      </c>
      <c r="D344" s="90">
        <v>-1.0999999999999999E-2</v>
      </c>
      <c r="E344" s="90">
        <v>0.40740740740740738</v>
      </c>
      <c r="F344" s="13">
        <v>2004</v>
      </c>
      <c r="G344" s="13">
        <v>104</v>
      </c>
      <c r="H344" s="3">
        <v>0</v>
      </c>
      <c r="I344" s="13">
        <v>0</v>
      </c>
      <c r="J344" s="13">
        <v>0</v>
      </c>
      <c r="K344" s="13">
        <v>0</v>
      </c>
      <c r="L344" s="13">
        <v>0</v>
      </c>
      <c r="M344" s="13">
        <v>1965</v>
      </c>
      <c r="N344" s="13">
        <v>65</v>
      </c>
      <c r="O344" s="13">
        <v>25</v>
      </c>
      <c r="P344" s="13">
        <v>0</v>
      </c>
      <c r="Q344" s="13">
        <v>1</v>
      </c>
      <c r="R344" s="13">
        <v>0</v>
      </c>
      <c r="S344" s="13">
        <v>1</v>
      </c>
      <c r="T344" s="13">
        <v>0</v>
      </c>
      <c r="U344" s="13">
        <v>0</v>
      </c>
      <c r="V344" s="91">
        <v>0</v>
      </c>
      <c r="W344" s="91">
        <v>0</v>
      </c>
      <c r="X344" s="91">
        <v>0</v>
      </c>
      <c r="Y344" s="91">
        <v>0</v>
      </c>
      <c r="Z344" s="13">
        <v>0</v>
      </c>
      <c r="AA344" s="13">
        <v>0</v>
      </c>
      <c r="AB344" s="13">
        <v>1</v>
      </c>
    </row>
    <row r="345" spans="1:28" ht="15.2" customHeight="1">
      <c r="A345" s="13" t="s">
        <v>344</v>
      </c>
      <c r="B345" s="13">
        <v>35</v>
      </c>
      <c r="C345" s="13">
        <v>349</v>
      </c>
      <c r="D345" s="90">
        <v>-1.0999999999999999E-2</v>
      </c>
      <c r="E345" s="90">
        <v>0.26190476190476186</v>
      </c>
      <c r="F345" s="13">
        <v>2004</v>
      </c>
      <c r="G345" s="13">
        <v>104</v>
      </c>
      <c r="H345" s="3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v>1965</v>
      </c>
      <c r="N345" s="13">
        <v>65</v>
      </c>
      <c r="O345" s="13">
        <v>25</v>
      </c>
      <c r="P345" s="13">
        <v>0</v>
      </c>
      <c r="Q345" s="13">
        <v>0</v>
      </c>
      <c r="R345" s="13">
        <v>1</v>
      </c>
      <c r="S345" s="13">
        <v>1</v>
      </c>
      <c r="T345" s="13">
        <v>0</v>
      </c>
      <c r="U345" s="13">
        <v>0</v>
      </c>
      <c r="V345" s="91">
        <v>0</v>
      </c>
      <c r="W345" s="91">
        <v>0</v>
      </c>
      <c r="X345" s="91">
        <v>0</v>
      </c>
      <c r="Y345" s="91">
        <v>0</v>
      </c>
      <c r="Z345" s="13">
        <v>0</v>
      </c>
      <c r="AA345" s="13">
        <v>0</v>
      </c>
      <c r="AB345" s="13">
        <v>1</v>
      </c>
    </row>
    <row r="346" spans="1:28" ht="15.2" customHeight="1">
      <c r="A346" s="13" t="s">
        <v>344</v>
      </c>
      <c r="B346" s="13">
        <v>35</v>
      </c>
      <c r="C346" s="13">
        <v>350</v>
      </c>
      <c r="D346" s="90">
        <v>-2.7E-2</v>
      </c>
      <c r="E346" s="90">
        <v>2.1093750000000001E-2</v>
      </c>
      <c r="F346" s="13">
        <v>2004</v>
      </c>
      <c r="G346" s="13">
        <v>104</v>
      </c>
      <c r="H346" s="3">
        <v>0</v>
      </c>
      <c r="I346" s="13">
        <v>0</v>
      </c>
      <c r="J346" s="13">
        <v>0</v>
      </c>
      <c r="K346" s="13">
        <v>0</v>
      </c>
      <c r="L346" s="13">
        <v>0</v>
      </c>
      <c r="M346" s="13">
        <v>1965</v>
      </c>
      <c r="N346" s="13">
        <v>65</v>
      </c>
      <c r="O346" s="13">
        <v>25</v>
      </c>
      <c r="P346" s="13">
        <v>0</v>
      </c>
      <c r="Q346" s="13">
        <v>1</v>
      </c>
      <c r="R346" s="13">
        <v>0</v>
      </c>
      <c r="S346" s="13">
        <v>1</v>
      </c>
      <c r="T346" s="13">
        <v>0</v>
      </c>
      <c r="U346" s="13">
        <v>1</v>
      </c>
      <c r="V346" s="91">
        <v>0</v>
      </c>
      <c r="W346" s="91">
        <v>0</v>
      </c>
      <c r="X346" s="91">
        <v>0</v>
      </c>
      <c r="Y346" s="91">
        <v>0</v>
      </c>
      <c r="Z346" s="13">
        <v>0</v>
      </c>
      <c r="AA346" s="13">
        <v>0</v>
      </c>
      <c r="AB346" s="13">
        <v>1</v>
      </c>
    </row>
    <row r="347" spans="1:28" ht="15.2" customHeight="1">
      <c r="A347" s="13" t="s">
        <v>344</v>
      </c>
      <c r="B347" s="13">
        <v>35</v>
      </c>
      <c r="C347" s="13">
        <v>351</v>
      </c>
      <c r="D347" s="90">
        <v>-2.1000000000000001E-2</v>
      </c>
      <c r="E347" s="90">
        <v>2.0192307692307693E-2</v>
      </c>
      <c r="F347" s="13">
        <v>2004</v>
      </c>
      <c r="G347" s="13">
        <v>104</v>
      </c>
      <c r="H347" s="3">
        <v>0</v>
      </c>
      <c r="I347" s="13">
        <v>0</v>
      </c>
      <c r="J347" s="13">
        <v>0</v>
      </c>
      <c r="K347" s="13">
        <v>0</v>
      </c>
      <c r="L347" s="13">
        <v>0</v>
      </c>
      <c r="M347" s="13">
        <v>1965</v>
      </c>
      <c r="N347" s="13">
        <v>65</v>
      </c>
      <c r="O347" s="13">
        <v>25</v>
      </c>
      <c r="P347" s="13">
        <v>0</v>
      </c>
      <c r="Q347" s="13">
        <v>0</v>
      </c>
      <c r="R347" s="13">
        <v>1</v>
      </c>
      <c r="S347" s="13">
        <v>1</v>
      </c>
      <c r="T347" s="13">
        <v>0</v>
      </c>
      <c r="U347" s="13">
        <v>1</v>
      </c>
      <c r="V347" s="91">
        <v>0</v>
      </c>
      <c r="W347" s="91">
        <v>0</v>
      </c>
      <c r="X347" s="91">
        <v>0</v>
      </c>
      <c r="Y347" s="91">
        <v>0</v>
      </c>
      <c r="Z347" s="13">
        <v>0</v>
      </c>
      <c r="AA347" s="13">
        <v>0</v>
      </c>
      <c r="AB347" s="13">
        <v>1</v>
      </c>
    </row>
    <row r="348" spans="1:28" ht="15.2" customHeight="1">
      <c r="A348" s="13" t="s">
        <v>367</v>
      </c>
      <c r="B348" s="13">
        <v>36</v>
      </c>
      <c r="C348" s="13">
        <v>352</v>
      </c>
      <c r="D348" s="90">
        <v>0.14349999999999999</v>
      </c>
      <c r="E348" s="90">
        <v>3.8679245283018866E-2</v>
      </c>
      <c r="F348" s="13">
        <v>2005</v>
      </c>
      <c r="G348" s="13">
        <v>105</v>
      </c>
      <c r="H348" s="3">
        <v>0</v>
      </c>
      <c r="I348" s="13">
        <v>1</v>
      </c>
      <c r="J348" s="13">
        <v>0</v>
      </c>
      <c r="K348" s="13">
        <v>0</v>
      </c>
      <c r="L348" s="13">
        <v>0</v>
      </c>
      <c r="M348" s="13">
        <v>1960</v>
      </c>
      <c r="N348" s="13">
        <v>60</v>
      </c>
      <c r="O348" s="13">
        <v>10</v>
      </c>
      <c r="P348" s="13">
        <v>1</v>
      </c>
      <c r="Q348" s="13">
        <v>1</v>
      </c>
      <c r="R348" s="13">
        <v>0</v>
      </c>
      <c r="S348" s="13">
        <v>1</v>
      </c>
      <c r="T348" s="13">
        <v>0</v>
      </c>
      <c r="U348" s="13">
        <v>0</v>
      </c>
      <c r="V348" s="91">
        <v>0</v>
      </c>
      <c r="W348" s="91">
        <v>0</v>
      </c>
      <c r="X348" s="91">
        <v>0</v>
      </c>
      <c r="Y348" s="91">
        <v>0</v>
      </c>
      <c r="Z348" s="13">
        <v>1</v>
      </c>
      <c r="AA348" s="13">
        <v>1</v>
      </c>
      <c r="AB348" s="13">
        <v>0</v>
      </c>
    </row>
    <row r="349" spans="1:28" ht="15.2" customHeight="1">
      <c r="A349" s="13" t="s">
        <v>367</v>
      </c>
      <c r="B349" s="13">
        <v>36</v>
      </c>
      <c r="C349" s="13">
        <v>353</v>
      </c>
      <c r="D349" s="90">
        <v>0.16210000000000002</v>
      </c>
      <c r="E349" s="90">
        <v>3.6345291479820623E-2</v>
      </c>
      <c r="F349" s="13">
        <v>2005</v>
      </c>
      <c r="G349" s="13">
        <v>105</v>
      </c>
      <c r="H349" s="3">
        <v>0</v>
      </c>
      <c r="I349" s="13">
        <v>1</v>
      </c>
      <c r="J349" s="13">
        <v>0</v>
      </c>
      <c r="K349" s="13">
        <v>0</v>
      </c>
      <c r="L349" s="13">
        <v>0</v>
      </c>
      <c r="M349" s="13">
        <v>1960</v>
      </c>
      <c r="N349" s="13">
        <v>60</v>
      </c>
      <c r="O349" s="13">
        <v>10</v>
      </c>
      <c r="P349" s="13">
        <v>1</v>
      </c>
      <c r="Q349" s="13">
        <v>1</v>
      </c>
      <c r="R349" s="13">
        <v>0</v>
      </c>
      <c r="S349" s="13">
        <v>1</v>
      </c>
      <c r="T349" s="13">
        <v>0</v>
      </c>
      <c r="U349" s="13">
        <v>0</v>
      </c>
      <c r="V349" s="91">
        <v>0</v>
      </c>
      <c r="W349" s="91">
        <v>0</v>
      </c>
      <c r="X349" s="91">
        <v>0</v>
      </c>
      <c r="Y349" s="91">
        <v>0</v>
      </c>
      <c r="Z349" s="13">
        <v>1</v>
      </c>
      <c r="AA349" s="13">
        <v>1</v>
      </c>
      <c r="AB349" s="13">
        <v>0</v>
      </c>
    </row>
    <row r="350" spans="1:28" ht="15.2" customHeight="1">
      <c r="A350" s="13" t="s">
        <v>367</v>
      </c>
      <c r="B350" s="13">
        <v>36</v>
      </c>
      <c r="C350" s="13">
        <v>354</v>
      </c>
      <c r="D350" s="90">
        <v>0.14349999999999999</v>
      </c>
      <c r="E350" s="90">
        <v>2.7385496183206105E-2</v>
      </c>
      <c r="F350" s="13">
        <v>2005</v>
      </c>
      <c r="G350" s="13">
        <v>105</v>
      </c>
      <c r="H350" s="3">
        <v>0</v>
      </c>
      <c r="I350" s="13">
        <v>1</v>
      </c>
      <c r="J350" s="13">
        <v>0</v>
      </c>
      <c r="K350" s="13">
        <v>0</v>
      </c>
      <c r="L350" s="13">
        <v>0</v>
      </c>
      <c r="M350" s="13">
        <v>1960</v>
      </c>
      <c r="N350" s="13">
        <v>60</v>
      </c>
      <c r="O350" s="13">
        <v>10</v>
      </c>
      <c r="P350" s="13">
        <v>1</v>
      </c>
      <c r="Q350" s="13">
        <v>1</v>
      </c>
      <c r="R350" s="13">
        <v>0</v>
      </c>
      <c r="S350" s="13">
        <v>1</v>
      </c>
      <c r="T350" s="13">
        <v>0</v>
      </c>
      <c r="U350" s="13">
        <v>0</v>
      </c>
      <c r="V350" s="91">
        <v>0</v>
      </c>
      <c r="W350" s="91">
        <v>0</v>
      </c>
      <c r="X350" s="91">
        <v>0</v>
      </c>
      <c r="Y350" s="91">
        <v>0</v>
      </c>
      <c r="Z350" s="13">
        <v>1</v>
      </c>
      <c r="AA350" s="13">
        <v>1</v>
      </c>
      <c r="AB350" s="13">
        <v>0</v>
      </c>
    </row>
    <row r="351" spans="1:28" ht="15.2" customHeight="1">
      <c r="A351" s="13" t="s">
        <v>367</v>
      </c>
      <c r="B351" s="13">
        <v>36</v>
      </c>
      <c r="C351" s="13">
        <v>355</v>
      </c>
      <c r="D351" s="90">
        <v>0.1004</v>
      </c>
      <c r="E351" s="90">
        <v>2.9186046511627907E-2</v>
      </c>
      <c r="F351" s="13">
        <v>2005</v>
      </c>
      <c r="G351" s="13">
        <v>105</v>
      </c>
      <c r="H351" s="3">
        <v>0</v>
      </c>
      <c r="I351" s="13">
        <v>1</v>
      </c>
      <c r="J351" s="13">
        <v>0</v>
      </c>
      <c r="K351" s="13">
        <v>0</v>
      </c>
      <c r="L351" s="13">
        <v>0</v>
      </c>
      <c r="M351" s="13">
        <v>1960</v>
      </c>
      <c r="N351" s="13">
        <v>60</v>
      </c>
      <c r="O351" s="13">
        <v>10</v>
      </c>
      <c r="P351" s="13">
        <v>1</v>
      </c>
      <c r="Q351" s="13">
        <v>1</v>
      </c>
      <c r="R351" s="13">
        <v>0</v>
      </c>
      <c r="S351" s="13">
        <v>1</v>
      </c>
      <c r="T351" s="13">
        <v>0</v>
      </c>
      <c r="U351" s="13">
        <v>0</v>
      </c>
      <c r="V351" s="91">
        <v>0</v>
      </c>
      <c r="W351" s="91">
        <v>0</v>
      </c>
      <c r="X351" s="91">
        <v>0</v>
      </c>
      <c r="Y351" s="91">
        <v>0</v>
      </c>
      <c r="Z351" s="13">
        <v>1</v>
      </c>
      <c r="AA351" s="13">
        <v>1</v>
      </c>
      <c r="AB351" s="13">
        <v>0</v>
      </c>
    </row>
    <row r="352" spans="1:28" ht="15.2" customHeight="1">
      <c r="A352" s="13" t="s">
        <v>367</v>
      </c>
      <c r="B352" s="13">
        <v>36</v>
      </c>
      <c r="C352" s="13">
        <v>356</v>
      </c>
      <c r="D352" s="90">
        <v>0.16289999999999999</v>
      </c>
      <c r="E352" s="90">
        <v>2.7286432160804022E-2</v>
      </c>
      <c r="F352" s="13">
        <v>2005</v>
      </c>
      <c r="G352" s="13">
        <v>105</v>
      </c>
      <c r="H352" s="3">
        <v>0</v>
      </c>
      <c r="I352" s="13">
        <v>1</v>
      </c>
      <c r="J352" s="13">
        <v>0</v>
      </c>
      <c r="K352" s="13">
        <v>0</v>
      </c>
      <c r="L352" s="13">
        <v>0</v>
      </c>
      <c r="M352" s="13">
        <v>1960</v>
      </c>
      <c r="N352" s="13">
        <v>60</v>
      </c>
      <c r="O352" s="13">
        <v>10</v>
      </c>
      <c r="P352" s="13">
        <v>1</v>
      </c>
      <c r="Q352" s="13">
        <v>1</v>
      </c>
      <c r="R352" s="13">
        <v>0</v>
      </c>
      <c r="S352" s="13">
        <v>1</v>
      </c>
      <c r="T352" s="13">
        <v>0</v>
      </c>
      <c r="U352" s="13">
        <v>0</v>
      </c>
      <c r="V352" s="91">
        <v>0</v>
      </c>
      <c r="W352" s="91">
        <v>0</v>
      </c>
      <c r="X352" s="91">
        <v>0</v>
      </c>
      <c r="Y352" s="91">
        <v>0</v>
      </c>
      <c r="Z352" s="13">
        <v>1</v>
      </c>
      <c r="AA352" s="13">
        <v>1</v>
      </c>
      <c r="AB352" s="13">
        <v>0</v>
      </c>
    </row>
    <row r="353" spans="1:28" ht="15.2" customHeight="1">
      <c r="A353" s="13" t="s">
        <v>367</v>
      </c>
      <c r="B353" s="13">
        <v>36</v>
      </c>
      <c r="C353" s="13">
        <v>357</v>
      </c>
      <c r="D353" s="90">
        <v>0.1381</v>
      </c>
      <c r="E353" s="90">
        <v>2.8711018711018714E-2</v>
      </c>
      <c r="F353" s="13">
        <v>2005</v>
      </c>
      <c r="G353" s="13">
        <v>105</v>
      </c>
      <c r="H353" s="3">
        <v>0</v>
      </c>
      <c r="I353" s="13">
        <v>1</v>
      </c>
      <c r="J353" s="13">
        <v>0</v>
      </c>
      <c r="K353" s="13">
        <v>0</v>
      </c>
      <c r="L353" s="13">
        <v>0</v>
      </c>
      <c r="M353" s="13">
        <v>1960</v>
      </c>
      <c r="N353" s="13">
        <v>60</v>
      </c>
      <c r="O353" s="13">
        <v>10</v>
      </c>
      <c r="P353" s="13">
        <v>1</v>
      </c>
      <c r="Q353" s="13">
        <v>1</v>
      </c>
      <c r="R353" s="13">
        <v>0</v>
      </c>
      <c r="S353" s="13">
        <v>1</v>
      </c>
      <c r="T353" s="13">
        <v>0</v>
      </c>
      <c r="U353" s="13">
        <v>0</v>
      </c>
      <c r="V353" s="91">
        <v>0</v>
      </c>
      <c r="W353" s="91">
        <v>0</v>
      </c>
      <c r="X353" s="91">
        <v>0</v>
      </c>
      <c r="Y353" s="91">
        <v>0</v>
      </c>
      <c r="Z353" s="13">
        <v>1</v>
      </c>
      <c r="AA353" s="13">
        <v>1</v>
      </c>
      <c r="AB353" s="13">
        <v>0</v>
      </c>
    </row>
    <row r="354" spans="1:28" ht="15.2" customHeight="1">
      <c r="A354" s="13" t="s">
        <v>367</v>
      </c>
      <c r="B354" s="13">
        <v>36</v>
      </c>
      <c r="C354" s="13">
        <v>358</v>
      </c>
      <c r="D354" s="90">
        <v>9.5325000000000007E-2</v>
      </c>
      <c r="E354" s="90">
        <v>3.5045955882352944E-2</v>
      </c>
      <c r="F354" s="13">
        <v>2005</v>
      </c>
      <c r="G354" s="13">
        <v>105</v>
      </c>
      <c r="H354" s="3">
        <v>0</v>
      </c>
      <c r="I354" s="13">
        <v>0</v>
      </c>
      <c r="J354" s="13">
        <v>0</v>
      </c>
      <c r="K354" s="13">
        <v>0</v>
      </c>
      <c r="L354" s="13">
        <v>0</v>
      </c>
      <c r="M354" s="13">
        <v>1960</v>
      </c>
      <c r="N354" s="13">
        <v>60</v>
      </c>
      <c r="O354" s="13">
        <v>40</v>
      </c>
      <c r="P354" s="13">
        <v>1</v>
      </c>
      <c r="Q354" s="13">
        <v>1</v>
      </c>
      <c r="R354" s="13">
        <v>0</v>
      </c>
      <c r="S354" s="13">
        <v>1</v>
      </c>
      <c r="T354" s="13">
        <v>0</v>
      </c>
      <c r="U354" s="13">
        <v>0</v>
      </c>
      <c r="V354" s="91">
        <v>0</v>
      </c>
      <c r="W354" s="91">
        <v>0</v>
      </c>
      <c r="X354" s="91">
        <v>0</v>
      </c>
      <c r="Y354" s="91">
        <v>0</v>
      </c>
      <c r="Z354" s="13">
        <v>1</v>
      </c>
      <c r="AA354" s="13">
        <v>1</v>
      </c>
      <c r="AB354" s="13">
        <v>1</v>
      </c>
    </row>
    <row r="355" spans="1:28" ht="15.2" customHeight="1">
      <c r="A355" s="13" t="s">
        <v>367</v>
      </c>
      <c r="B355" s="13">
        <v>36</v>
      </c>
      <c r="C355" s="13">
        <v>359</v>
      </c>
      <c r="D355" s="90">
        <v>7.6999999999999999E-2</v>
      </c>
      <c r="E355" s="90">
        <v>3.2905982905982907E-2</v>
      </c>
      <c r="F355" s="13">
        <v>2005</v>
      </c>
      <c r="G355" s="13">
        <v>105</v>
      </c>
      <c r="H355" s="3">
        <v>0</v>
      </c>
      <c r="I355" s="13">
        <v>0</v>
      </c>
      <c r="J355" s="13">
        <v>0</v>
      </c>
      <c r="K355" s="13">
        <v>0</v>
      </c>
      <c r="L355" s="13">
        <v>0</v>
      </c>
      <c r="M355" s="13">
        <v>1960</v>
      </c>
      <c r="N355" s="13">
        <v>60</v>
      </c>
      <c r="O355" s="13">
        <v>40</v>
      </c>
      <c r="P355" s="13">
        <v>1</v>
      </c>
      <c r="Q355" s="13">
        <v>1</v>
      </c>
      <c r="R355" s="13">
        <v>0</v>
      </c>
      <c r="S355" s="13">
        <v>1</v>
      </c>
      <c r="T355" s="13">
        <v>0</v>
      </c>
      <c r="U355" s="13">
        <v>0</v>
      </c>
      <c r="V355" s="91">
        <v>0</v>
      </c>
      <c r="W355" s="91">
        <v>0</v>
      </c>
      <c r="X355" s="91">
        <v>0</v>
      </c>
      <c r="Y355" s="91">
        <v>0</v>
      </c>
      <c r="Z355" s="13">
        <v>1</v>
      </c>
      <c r="AA355" s="13">
        <v>1</v>
      </c>
      <c r="AB355" s="13">
        <v>1</v>
      </c>
    </row>
    <row r="356" spans="1:28" ht="15.2" customHeight="1">
      <c r="A356" s="13" t="s">
        <v>367</v>
      </c>
      <c r="B356" s="13">
        <v>36</v>
      </c>
      <c r="C356" s="13">
        <v>360</v>
      </c>
      <c r="D356" s="90">
        <v>9.9875000000000005E-2</v>
      </c>
      <c r="E356" s="90">
        <v>3.4087030716723546E-2</v>
      </c>
      <c r="F356" s="13">
        <v>2005</v>
      </c>
      <c r="G356" s="13">
        <v>105</v>
      </c>
      <c r="H356" s="3">
        <v>0</v>
      </c>
      <c r="I356" s="13">
        <v>0</v>
      </c>
      <c r="J356" s="13">
        <v>0</v>
      </c>
      <c r="K356" s="13">
        <v>0</v>
      </c>
      <c r="L356" s="13">
        <v>0</v>
      </c>
      <c r="M356" s="13">
        <v>1960</v>
      </c>
      <c r="N356" s="13">
        <v>60</v>
      </c>
      <c r="O356" s="13">
        <v>40</v>
      </c>
      <c r="P356" s="13">
        <v>1</v>
      </c>
      <c r="Q356" s="13">
        <v>1</v>
      </c>
      <c r="R356" s="13">
        <v>0</v>
      </c>
      <c r="S356" s="13">
        <v>1</v>
      </c>
      <c r="T356" s="13">
        <v>0</v>
      </c>
      <c r="U356" s="13">
        <v>0</v>
      </c>
      <c r="V356" s="91">
        <v>0</v>
      </c>
      <c r="W356" s="91">
        <v>0</v>
      </c>
      <c r="X356" s="91">
        <v>0</v>
      </c>
      <c r="Y356" s="91">
        <v>0</v>
      </c>
      <c r="Z356" s="13">
        <v>1</v>
      </c>
      <c r="AA356" s="13">
        <v>1</v>
      </c>
      <c r="AB356" s="13">
        <v>1</v>
      </c>
    </row>
    <row r="357" spans="1:28" ht="15.2" customHeight="1">
      <c r="A357" s="13" t="s">
        <v>367</v>
      </c>
      <c r="B357" s="13">
        <v>36</v>
      </c>
      <c r="C357" s="13">
        <v>361</v>
      </c>
      <c r="D357" s="90">
        <v>7.3874999999999996E-2</v>
      </c>
      <c r="E357" s="90">
        <v>3.1980519480519477E-2</v>
      </c>
      <c r="F357" s="13">
        <v>2005</v>
      </c>
      <c r="G357" s="13">
        <v>105</v>
      </c>
      <c r="H357" s="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1960</v>
      </c>
      <c r="N357" s="13">
        <v>60</v>
      </c>
      <c r="O357" s="13">
        <v>40</v>
      </c>
      <c r="P357" s="13">
        <v>1</v>
      </c>
      <c r="Q357" s="13">
        <v>1</v>
      </c>
      <c r="R357" s="13">
        <v>0</v>
      </c>
      <c r="S357" s="13">
        <v>1</v>
      </c>
      <c r="T357" s="13">
        <v>0</v>
      </c>
      <c r="U357" s="13">
        <v>0</v>
      </c>
      <c r="V357" s="91">
        <v>0</v>
      </c>
      <c r="W357" s="91">
        <v>0</v>
      </c>
      <c r="X357" s="91">
        <v>0</v>
      </c>
      <c r="Y357" s="91">
        <v>0</v>
      </c>
      <c r="Z357" s="13">
        <v>1</v>
      </c>
      <c r="AA357" s="13">
        <v>1</v>
      </c>
      <c r="AB357" s="13">
        <v>1</v>
      </c>
    </row>
    <row r="358" spans="1:28" ht="15.2" customHeight="1">
      <c r="A358" s="13" t="s">
        <v>367</v>
      </c>
      <c r="B358" s="13">
        <v>36</v>
      </c>
      <c r="C358" s="13">
        <v>362</v>
      </c>
      <c r="D358" s="90">
        <v>0.106075</v>
      </c>
      <c r="E358" s="90">
        <v>3.3462145110410096E-2</v>
      </c>
      <c r="F358" s="13">
        <v>2005</v>
      </c>
      <c r="G358" s="13">
        <v>105</v>
      </c>
      <c r="H358" s="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1960</v>
      </c>
      <c r="N358" s="13">
        <v>60</v>
      </c>
      <c r="O358" s="13">
        <v>40</v>
      </c>
      <c r="P358" s="13">
        <v>1</v>
      </c>
      <c r="Q358" s="13">
        <v>1</v>
      </c>
      <c r="R358" s="13">
        <v>0</v>
      </c>
      <c r="S358" s="13">
        <v>1</v>
      </c>
      <c r="T358" s="13">
        <v>0</v>
      </c>
      <c r="U358" s="13">
        <v>0</v>
      </c>
      <c r="V358" s="91">
        <v>0</v>
      </c>
      <c r="W358" s="91">
        <v>0</v>
      </c>
      <c r="X358" s="91">
        <v>0</v>
      </c>
      <c r="Y358" s="91">
        <v>0</v>
      </c>
      <c r="Z358" s="13">
        <v>1</v>
      </c>
      <c r="AA358" s="13">
        <v>1</v>
      </c>
      <c r="AB358" s="13">
        <v>1</v>
      </c>
    </row>
    <row r="359" spans="1:28" ht="15.2" customHeight="1">
      <c r="A359" s="13" t="s">
        <v>367</v>
      </c>
      <c r="B359" s="13">
        <v>36</v>
      </c>
      <c r="C359" s="13">
        <v>363</v>
      </c>
      <c r="D359" s="90">
        <v>8.7174999999999989E-2</v>
      </c>
      <c r="E359" s="90">
        <v>3.5151209677419352E-2</v>
      </c>
      <c r="F359" s="13">
        <v>2005</v>
      </c>
      <c r="G359" s="13">
        <v>105</v>
      </c>
      <c r="H359" s="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1960</v>
      </c>
      <c r="N359" s="13">
        <v>60</v>
      </c>
      <c r="O359" s="13">
        <v>40</v>
      </c>
      <c r="P359" s="13">
        <v>1</v>
      </c>
      <c r="Q359" s="13">
        <v>1</v>
      </c>
      <c r="R359" s="13">
        <v>0</v>
      </c>
      <c r="S359" s="13">
        <v>1</v>
      </c>
      <c r="T359" s="13">
        <v>0</v>
      </c>
      <c r="U359" s="13">
        <v>0</v>
      </c>
      <c r="V359" s="91">
        <v>0</v>
      </c>
      <c r="W359" s="91">
        <v>0</v>
      </c>
      <c r="X359" s="91">
        <v>0</v>
      </c>
      <c r="Y359" s="91">
        <v>0</v>
      </c>
      <c r="Z359" s="13">
        <v>1</v>
      </c>
      <c r="AA359" s="13">
        <v>1</v>
      </c>
      <c r="AB359" s="13">
        <v>1</v>
      </c>
    </row>
    <row r="360" spans="1:28" ht="15.2" customHeight="1">
      <c r="A360" s="13" t="s">
        <v>367</v>
      </c>
      <c r="B360" s="13">
        <v>36</v>
      </c>
      <c r="C360" s="13">
        <v>364</v>
      </c>
      <c r="D360" s="90">
        <v>0.10150000000000001</v>
      </c>
      <c r="E360" s="90">
        <v>3.4523809523809526E-2</v>
      </c>
      <c r="F360" s="13">
        <v>2005</v>
      </c>
      <c r="G360" s="13">
        <v>105</v>
      </c>
      <c r="H360" s="3">
        <v>0</v>
      </c>
      <c r="I360" s="13">
        <v>0</v>
      </c>
      <c r="J360" s="13">
        <v>0</v>
      </c>
      <c r="K360" s="13">
        <v>0</v>
      </c>
      <c r="L360" s="13">
        <v>0</v>
      </c>
      <c r="M360" s="13">
        <v>1960</v>
      </c>
      <c r="N360" s="13">
        <v>60</v>
      </c>
      <c r="O360" s="13">
        <v>40</v>
      </c>
      <c r="P360" s="13">
        <v>1</v>
      </c>
      <c r="Q360" s="13">
        <v>1</v>
      </c>
      <c r="R360" s="13">
        <v>0</v>
      </c>
      <c r="S360" s="13">
        <v>1</v>
      </c>
      <c r="T360" s="13">
        <v>0</v>
      </c>
      <c r="U360" s="13">
        <v>0</v>
      </c>
      <c r="V360" s="91">
        <v>0</v>
      </c>
      <c r="W360" s="91">
        <v>0</v>
      </c>
      <c r="X360" s="91">
        <v>0</v>
      </c>
      <c r="Y360" s="91">
        <v>0</v>
      </c>
      <c r="Z360" s="13">
        <v>1</v>
      </c>
      <c r="AA360" s="13">
        <v>1</v>
      </c>
      <c r="AB360" s="13">
        <v>1</v>
      </c>
    </row>
    <row r="361" spans="1:28" ht="15.2" customHeight="1">
      <c r="A361" s="13" t="s">
        <v>367</v>
      </c>
      <c r="B361" s="13">
        <v>36</v>
      </c>
      <c r="C361" s="13">
        <v>365</v>
      </c>
      <c r="D361" s="90">
        <v>9.1700000000000004E-2</v>
      </c>
      <c r="E361" s="90">
        <v>3.6388888888888894E-2</v>
      </c>
      <c r="F361" s="13">
        <v>2005</v>
      </c>
      <c r="G361" s="13">
        <v>105</v>
      </c>
      <c r="H361" s="3">
        <v>0</v>
      </c>
      <c r="I361" s="13">
        <v>0</v>
      </c>
      <c r="J361" s="13">
        <v>0</v>
      </c>
      <c r="K361" s="13">
        <v>0</v>
      </c>
      <c r="L361" s="13">
        <v>0</v>
      </c>
      <c r="M361" s="13">
        <v>1960</v>
      </c>
      <c r="N361" s="13">
        <v>60</v>
      </c>
      <c r="O361" s="13">
        <v>40</v>
      </c>
      <c r="P361" s="13">
        <v>1</v>
      </c>
      <c r="Q361" s="13">
        <v>1</v>
      </c>
      <c r="R361" s="13">
        <v>0</v>
      </c>
      <c r="S361" s="13">
        <v>1</v>
      </c>
      <c r="T361" s="13">
        <v>0</v>
      </c>
      <c r="U361" s="13">
        <v>0</v>
      </c>
      <c r="V361" s="91">
        <v>0</v>
      </c>
      <c r="W361" s="91">
        <v>0</v>
      </c>
      <c r="X361" s="91">
        <v>0</v>
      </c>
      <c r="Y361" s="91">
        <v>0</v>
      </c>
      <c r="Z361" s="13">
        <v>1</v>
      </c>
      <c r="AA361" s="13">
        <v>1</v>
      </c>
      <c r="AB361" s="13">
        <v>1</v>
      </c>
    </row>
    <row r="362" spans="1:28" ht="15.2" customHeight="1">
      <c r="A362" s="13" t="s">
        <v>367</v>
      </c>
      <c r="B362" s="13">
        <v>36</v>
      </c>
      <c r="C362" s="13">
        <v>366</v>
      </c>
      <c r="D362" s="90">
        <v>0.1973</v>
      </c>
      <c r="E362" s="90">
        <v>4.384444444444445E-2</v>
      </c>
      <c r="F362" s="13">
        <v>2005</v>
      </c>
      <c r="G362" s="13">
        <v>105</v>
      </c>
      <c r="H362" s="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1980</v>
      </c>
      <c r="N362" s="13">
        <v>80</v>
      </c>
      <c r="O362" s="13">
        <v>20</v>
      </c>
      <c r="P362" s="13">
        <v>1</v>
      </c>
      <c r="Q362" s="13">
        <v>1</v>
      </c>
      <c r="R362" s="13">
        <v>0</v>
      </c>
      <c r="S362" s="13">
        <v>1</v>
      </c>
      <c r="T362" s="13">
        <v>0</v>
      </c>
      <c r="U362" s="13">
        <v>0</v>
      </c>
      <c r="V362" s="91">
        <v>0</v>
      </c>
      <c r="W362" s="91">
        <v>0</v>
      </c>
      <c r="X362" s="91">
        <v>0</v>
      </c>
      <c r="Y362" s="91">
        <v>0</v>
      </c>
      <c r="Z362" s="13">
        <v>1</v>
      </c>
      <c r="AA362" s="13">
        <v>1</v>
      </c>
      <c r="AB362" s="13">
        <v>1</v>
      </c>
    </row>
    <row r="363" spans="1:28" ht="15.2" customHeight="1">
      <c r="A363" s="13" t="s">
        <v>367</v>
      </c>
      <c r="B363" s="13">
        <v>36</v>
      </c>
      <c r="C363" s="13">
        <v>367</v>
      </c>
      <c r="D363" s="90">
        <v>0.19055</v>
      </c>
      <c r="E363" s="90">
        <v>4.2344444444444448E-2</v>
      </c>
      <c r="F363" s="13">
        <v>2005</v>
      </c>
      <c r="G363" s="13">
        <v>105</v>
      </c>
      <c r="H363" s="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1980</v>
      </c>
      <c r="N363" s="13">
        <v>80</v>
      </c>
      <c r="O363" s="13">
        <v>20</v>
      </c>
      <c r="P363" s="13">
        <v>1</v>
      </c>
      <c r="Q363" s="13">
        <v>1</v>
      </c>
      <c r="R363" s="13">
        <v>0</v>
      </c>
      <c r="S363" s="13">
        <v>1</v>
      </c>
      <c r="T363" s="13">
        <v>0</v>
      </c>
      <c r="U363" s="13">
        <v>0</v>
      </c>
      <c r="V363" s="91">
        <v>0</v>
      </c>
      <c r="W363" s="91">
        <v>0</v>
      </c>
      <c r="X363" s="91">
        <v>0</v>
      </c>
      <c r="Y363" s="91">
        <v>0</v>
      </c>
      <c r="Z363" s="13">
        <v>1</v>
      </c>
      <c r="AA363" s="13">
        <v>1</v>
      </c>
      <c r="AB363" s="13">
        <v>1</v>
      </c>
    </row>
    <row r="364" spans="1:28" ht="15.2" customHeight="1">
      <c r="A364" s="13" t="s">
        <v>367</v>
      </c>
      <c r="B364" s="13">
        <v>36</v>
      </c>
      <c r="C364" s="13">
        <v>368</v>
      </c>
      <c r="D364" s="90">
        <v>0.20285</v>
      </c>
      <c r="E364" s="90">
        <v>4.4097826086956518E-2</v>
      </c>
      <c r="F364" s="13">
        <v>2005</v>
      </c>
      <c r="G364" s="13">
        <v>105</v>
      </c>
      <c r="H364" s="3">
        <v>0</v>
      </c>
      <c r="I364" s="13">
        <v>0</v>
      </c>
      <c r="J364" s="13">
        <v>0</v>
      </c>
      <c r="K364" s="13">
        <v>0</v>
      </c>
      <c r="L364" s="13">
        <v>0</v>
      </c>
      <c r="M364" s="13">
        <v>1980</v>
      </c>
      <c r="N364" s="13">
        <v>80</v>
      </c>
      <c r="O364" s="13">
        <v>20</v>
      </c>
      <c r="P364" s="13">
        <v>1</v>
      </c>
      <c r="Q364" s="13">
        <v>1</v>
      </c>
      <c r="R364" s="13">
        <v>0</v>
      </c>
      <c r="S364" s="13">
        <v>1</v>
      </c>
      <c r="T364" s="13">
        <v>0</v>
      </c>
      <c r="U364" s="13">
        <v>0</v>
      </c>
      <c r="V364" s="91">
        <v>0</v>
      </c>
      <c r="W364" s="91">
        <v>0</v>
      </c>
      <c r="X364" s="91">
        <v>0</v>
      </c>
      <c r="Y364" s="91">
        <v>0</v>
      </c>
      <c r="Z364" s="13">
        <v>1</v>
      </c>
      <c r="AA364" s="13">
        <v>1</v>
      </c>
      <c r="AB364" s="13">
        <v>1</v>
      </c>
    </row>
    <row r="365" spans="1:28" ht="15.2" customHeight="1">
      <c r="A365" s="13" t="s">
        <v>367</v>
      </c>
      <c r="B365" s="13">
        <v>36</v>
      </c>
      <c r="C365" s="13">
        <v>369</v>
      </c>
      <c r="D365" s="90">
        <v>0.19305</v>
      </c>
      <c r="E365" s="90">
        <v>4.2522026431718062E-2</v>
      </c>
      <c r="F365" s="13">
        <v>2005</v>
      </c>
      <c r="G365" s="13">
        <v>105</v>
      </c>
      <c r="H365" s="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1980</v>
      </c>
      <c r="N365" s="13">
        <v>80</v>
      </c>
      <c r="O365" s="13">
        <v>20</v>
      </c>
      <c r="P365" s="13">
        <v>1</v>
      </c>
      <c r="Q365" s="13">
        <v>1</v>
      </c>
      <c r="R365" s="13">
        <v>0</v>
      </c>
      <c r="S365" s="13">
        <v>1</v>
      </c>
      <c r="T365" s="13">
        <v>0</v>
      </c>
      <c r="U365" s="13">
        <v>0</v>
      </c>
      <c r="V365" s="91">
        <v>0</v>
      </c>
      <c r="W365" s="91">
        <v>0</v>
      </c>
      <c r="X365" s="91">
        <v>0</v>
      </c>
      <c r="Y365" s="91">
        <v>0</v>
      </c>
      <c r="Z365" s="13">
        <v>1</v>
      </c>
      <c r="AA365" s="13">
        <v>1</v>
      </c>
      <c r="AB365" s="13">
        <v>1</v>
      </c>
    </row>
    <row r="366" spans="1:28" ht="15.2" customHeight="1">
      <c r="A366" s="13" t="s">
        <v>367</v>
      </c>
      <c r="B366" s="13">
        <v>36</v>
      </c>
      <c r="C366" s="13">
        <v>370</v>
      </c>
      <c r="D366" s="90">
        <v>0.13159999999999999</v>
      </c>
      <c r="E366" s="90">
        <v>3.2655086848635238E-2</v>
      </c>
      <c r="F366" s="13">
        <v>2005</v>
      </c>
      <c r="G366" s="13">
        <v>105</v>
      </c>
      <c r="H366" s="3">
        <v>0</v>
      </c>
      <c r="I366" s="13">
        <v>1</v>
      </c>
      <c r="J366" s="13">
        <v>0</v>
      </c>
      <c r="K366" s="13">
        <v>1</v>
      </c>
      <c r="L366" s="13">
        <v>0</v>
      </c>
      <c r="M366" s="13">
        <v>1960</v>
      </c>
      <c r="N366" s="13">
        <v>60</v>
      </c>
      <c r="O366" s="13">
        <v>10</v>
      </c>
      <c r="P366" s="13">
        <v>1</v>
      </c>
      <c r="Q366" s="13">
        <v>1</v>
      </c>
      <c r="R366" s="13">
        <v>0</v>
      </c>
      <c r="S366" s="13">
        <v>1</v>
      </c>
      <c r="T366" s="13">
        <v>0</v>
      </c>
      <c r="U366" s="13">
        <v>0</v>
      </c>
      <c r="V366" s="91">
        <v>0</v>
      </c>
      <c r="W366" s="91">
        <v>0</v>
      </c>
      <c r="X366" s="91">
        <v>0</v>
      </c>
      <c r="Y366" s="91">
        <v>0</v>
      </c>
      <c r="Z366" s="13">
        <v>1</v>
      </c>
      <c r="AA366" s="13">
        <v>0</v>
      </c>
      <c r="AB366" s="13">
        <v>0</v>
      </c>
    </row>
    <row r="367" spans="1:28" ht="15.2" customHeight="1">
      <c r="A367" s="13" t="s">
        <v>367</v>
      </c>
      <c r="B367" s="13">
        <v>36</v>
      </c>
      <c r="C367" s="13">
        <v>371</v>
      </c>
      <c r="D367" s="90">
        <v>8.5099999999999995E-2</v>
      </c>
      <c r="E367" s="90">
        <v>3.4314516129032253E-2</v>
      </c>
      <c r="F367" s="13">
        <v>2005</v>
      </c>
      <c r="G367" s="13">
        <v>105</v>
      </c>
      <c r="H367" s="3">
        <v>0</v>
      </c>
      <c r="I367" s="13">
        <v>1</v>
      </c>
      <c r="J367" s="13">
        <v>0</v>
      </c>
      <c r="K367" s="13">
        <v>1</v>
      </c>
      <c r="L367" s="13">
        <v>0</v>
      </c>
      <c r="M367" s="13">
        <v>1960</v>
      </c>
      <c r="N367" s="13">
        <v>60</v>
      </c>
      <c r="O367" s="13">
        <v>10</v>
      </c>
      <c r="P367" s="13">
        <v>1</v>
      </c>
      <c r="Q367" s="13">
        <v>1</v>
      </c>
      <c r="R367" s="13">
        <v>0</v>
      </c>
      <c r="S367" s="13">
        <v>1</v>
      </c>
      <c r="T367" s="13">
        <v>0</v>
      </c>
      <c r="U367" s="13">
        <v>0</v>
      </c>
      <c r="V367" s="91">
        <v>0</v>
      </c>
      <c r="W367" s="91">
        <v>0</v>
      </c>
      <c r="X367" s="91">
        <v>0</v>
      </c>
      <c r="Y367" s="91">
        <v>0</v>
      </c>
      <c r="Z367" s="13">
        <v>1</v>
      </c>
      <c r="AA367" s="13">
        <v>0</v>
      </c>
      <c r="AB367" s="13">
        <v>0</v>
      </c>
    </row>
    <row r="368" spans="1:28" ht="15.2" customHeight="1">
      <c r="A368" s="13" t="s">
        <v>367</v>
      </c>
      <c r="B368" s="13">
        <v>36</v>
      </c>
      <c r="C368" s="13">
        <v>372</v>
      </c>
      <c r="D368" s="90">
        <v>0.15770000000000001</v>
      </c>
      <c r="E368" s="90">
        <v>3.3624733475479736E-2</v>
      </c>
      <c r="F368" s="13">
        <v>2005</v>
      </c>
      <c r="G368" s="13">
        <v>105</v>
      </c>
      <c r="H368" s="3">
        <v>0</v>
      </c>
      <c r="I368" s="13">
        <v>1</v>
      </c>
      <c r="J368" s="13">
        <v>0</v>
      </c>
      <c r="K368" s="13">
        <v>1</v>
      </c>
      <c r="L368" s="13">
        <v>0</v>
      </c>
      <c r="M368" s="13">
        <v>1960</v>
      </c>
      <c r="N368" s="13">
        <v>60</v>
      </c>
      <c r="O368" s="13">
        <v>10</v>
      </c>
      <c r="P368" s="13">
        <v>1</v>
      </c>
      <c r="Q368" s="13">
        <v>1</v>
      </c>
      <c r="R368" s="13">
        <v>0</v>
      </c>
      <c r="S368" s="13">
        <v>1</v>
      </c>
      <c r="T368" s="13">
        <v>0</v>
      </c>
      <c r="U368" s="13">
        <v>0</v>
      </c>
      <c r="V368" s="91">
        <v>0</v>
      </c>
      <c r="W368" s="91">
        <v>0</v>
      </c>
      <c r="X368" s="91">
        <v>0</v>
      </c>
      <c r="Y368" s="91">
        <v>0</v>
      </c>
      <c r="Z368" s="13">
        <v>1</v>
      </c>
      <c r="AA368" s="13">
        <v>0</v>
      </c>
      <c r="AB368" s="13">
        <v>0</v>
      </c>
    </row>
    <row r="369" spans="1:28" ht="15.2" customHeight="1">
      <c r="A369" s="13" t="s">
        <v>367</v>
      </c>
      <c r="B369" s="13">
        <v>36</v>
      </c>
      <c r="C369" s="13">
        <v>373</v>
      </c>
      <c r="D369" s="90">
        <v>0.12740000000000001</v>
      </c>
      <c r="E369" s="90">
        <v>3.4339622641509436E-2</v>
      </c>
      <c r="F369" s="13">
        <v>2005</v>
      </c>
      <c r="G369" s="13">
        <v>105</v>
      </c>
      <c r="H369" s="3">
        <v>0</v>
      </c>
      <c r="I369" s="13">
        <v>1</v>
      </c>
      <c r="J369" s="13">
        <v>0</v>
      </c>
      <c r="K369" s="13">
        <v>1</v>
      </c>
      <c r="L369" s="13">
        <v>0</v>
      </c>
      <c r="M369" s="13">
        <v>1960</v>
      </c>
      <c r="N369" s="13">
        <v>60</v>
      </c>
      <c r="O369" s="13">
        <v>10</v>
      </c>
      <c r="P369" s="13">
        <v>1</v>
      </c>
      <c r="Q369" s="13">
        <v>1</v>
      </c>
      <c r="R369" s="13">
        <v>0</v>
      </c>
      <c r="S369" s="13">
        <v>1</v>
      </c>
      <c r="T369" s="13">
        <v>0</v>
      </c>
      <c r="U369" s="13">
        <v>0</v>
      </c>
      <c r="V369" s="91">
        <v>0</v>
      </c>
      <c r="W369" s="91">
        <v>0</v>
      </c>
      <c r="X369" s="91">
        <v>0</v>
      </c>
      <c r="Y369" s="91">
        <v>0</v>
      </c>
      <c r="Z369" s="13">
        <v>1</v>
      </c>
      <c r="AA369" s="13">
        <v>0</v>
      </c>
      <c r="AB369" s="13">
        <v>0</v>
      </c>
    </row>
    <row r="370" spans="1:28" ht="15.2" customHeight="1">
      <c r="A370" s="13" t="s">
        <v>367</v>
      </c>
      <c r="B370" s="13">
        <v>36</v>
      </c>
      <c r="C370" s="13">
        <v>374</v>
      </c>
      <c r="D370" s="90">
        <v>1.8600000000000002E-2</v>
      </c>
      <c r="E370" s="90">
        <v>3.9574468085106389E-2</v>
      </c>
      <c r="F370" s="13">
        <v>2005</v>
      </c>
      <c r="G370" s="13">
        <v>105</v>
      </c>
      <c r="H370" s="3">
        <v>0</v>
      </c>
      <c r="I370" s="13">
        <v>1</v>
      </c>
      <c r="J370" s="13">
        <v>1</v>
      </c>
      <c r="K370" s="13">
        <v>0</v>
      </c>
      <c r="L370" s="13">
        <v>0</v>
      </c>
      <c r="M370" s="13">
        <v>1960</v>
      </c>
      <c r="N370" s="13">
        <v>60</v>
      </c>
      <c r="O370" s="13">
        <v>10</v>
      </c>
      <c r="P370" s="13">
        <v>1</v>
      </c>
      <c r="Q370" s="13">
        <v>1</v>
      </c>
      <c r="R370" s="13">
        <v>0</v>
      </c>
      <c r="S370" s="13">
        <v>1</v>
      </c>
      <c r="T370" s="13">
        <v>0</v>
      </c>
      <c r="U370" s="13">
        <v>0</v>
      </c>
      <c r="V370" s="91">
        <v>0</v>
      </c>
      <c r="W370" s="91">
        <v>0</v>
      </c>
      <c r="X370" s="91">
        <v>0</v>
      </c>
      <c r="Y370" s="91">
        <v>0</v>
      </c>
      <c r="Z370" s="13">
        <v>1</v>
      </c>
      <c r="AA370" s="13">
        <v>0</v>
      </c>
      <c r="AB370" s="13">
        <v>0</v>
      </c>
    </row>
    <row r="371" spans="1:28" ht="15.2" customHeight="1">
      <c r="A371" s="13" t="s">
        <v>367</v>
      </c>
      <c r="B371" s="13">
        <v>36</v>
      </c>
      <c r="C371" s="13">
        <v>375</v>
      </c>
      <c r="D371" s="90">
        <v>-9.5500000000000002E-2</v>
      </c>
      <c r="E371" s="90">
        <v>3.9139344262295081E-2</v>
      </c>
      <c r="F371" s="13">
        <v>2005</v>
      </c>
      <c r="G371" s="13">
        <v>105</v>
      </c>
      <c r="H371" s="3">
        <v>0</v>
      </c>
      <c r="I371" s="13">
        <v>1</v>
      </c>
      <c r="J371" s="13">
        <v>1</v>
      </c>
      <c r="K371" s="13">
        <v>0</v>
      </c>
      <c r="L371" s="13">
        <v>0</v>
      </c>
      <c r="M371" s="13">
        <v>1960</v>
      </c>
      <c r="N371" s="13">
        <v>60</v>
      </c>
      <c r="O371" s="13">
        <v>10</v>
      </c>
      <c r="P371" s="13">
        <v>1</v>
      </c>
      <c r="Q371" s="13">
        <v>1</v>
      </c>
      <c r="R371" s="13">
        <v>0</v>
      </c>
      <c r="S371" s="13">
        <v>1</v>
      </c>
      <c r="T371" s="13">
        <v>0</v>
      </c>
      <c r="U371" s="13">
        <v>0</v>
      </c>
      <c r="V371" s="91">
        <v>0</v>
      </c>
      <c r="W371" s="91">
        <v>0</v>
      </c>
      <c r="X371" s="91">
        <v>0</v>
      </c>
      <c r="Y371" s="91">
        <v>0</v>
      </c>
      <c r="Z371" s="13">
        <v>1</v>
      </c>
      <c r="AA371" s="13">
        <v>0</v>
      </c>
      <c r="AB371" s="13">
        <v>0</v>
      </c>
    </row>
    <row r="372" spans="1:28" ht="15.2" customHeight="1">
      <c r="A372" s="13" t="s">
        <v>367</v>
      </c>
      <c r="B372" s="13">
        <v>36</v>
      </c>
      <c r="C372" s="13">
        <v>376</v>
      </c>
      <c r="D372" s="90">
        <v>0.12240000000000001</v>
      </c>
      <c r="E372" s="90">
        <v>4.7076923076923079E-2</v>
      </c>
      <c r="F372" s="13">
        <v>2005</v>
      </c>
      <c r="G372" s="13">
        <v>105</v>
      </c>
      <c r="H372" s="3">
        <v>0</v>
      </c>
      <c r="I372" s="13">
        <v>1</v>
      </c>
      <c r="J372" s="13">
        <v>1</v>
      </c>
      <c r="K372" s="13">
        <v>0</v>
      </c>
      <c r="L372" s="13">
        <v>0</v>
      </c>
      <c r="M372" s="13">
        <v>1960</v>
      </c>
      <c r="N372" s="13">
        <v>60</v>
      </c>
      <c r="O372" s="13">
        <v>10</v>
      </c>
      <c r="P372" s="13">
        <v>1</v>
      </c>
      <c r="Q372" s="13">
        <v>1</v>
      </c>
      <c r="R372" s="13">
        <v>0</v>
      </c>
      <c r="S372" s="13">
        <v>1</v>
      </c>
      <c r="T372" s="13">
        <v>0</v>
      </c>
      <c r="U372" s="13">
        <v>0</v>
      </c>
      <c r="V372" s="91">
        <v>0</v>
      </c>
      <c r="W372" s="91">
        <v>0</v>
      </c>
      <c r="X372" s="91">
        <v>0</v>
      </c>
      <c r="Y372" s="91">
        <v>0</v>
      </c>
      <c r="Z372" s="13">
        <v>1</v>
      </c>
      <c r="AA372" s="13">
        <v>0</v>
      </c>
      <c r="AB372" s="13">
        <v>0</v>
      </c>
    </row>
    <row r="373" spans="1:28" ht="15.2" customHeight="1">
      <c r="A373" s="13" t="s">
        <v>367</v>
      </c>
      <c r="B373" s="13">
        <v>36</v>
      </c>
      <c r="C373" s="13">
        <v>377</v>
      </c>
      <c r="D373" s="90">
        <v>6.4899999999999999E-2</v>
      </c>
      <c r="E373" s="90">
        <v>4.6357142857142861E-2</v>
      </c>
      <c r="F373" s="13">
        <v>2005</v>
      </c>
      <c r="G373" s="13">
        <v>105</v>
      </c>
      <c r="H373" s="3">
        <v>0</v>
      </c>
      <c r="I373" s="13">
        <v>1</v>
      </c>
      <c r="J373" s="13">
        <v>1</v>
      </c>
      <c r="K373" s="13">
        <v>0</v>
      </c>
      <c r="L373" s="13">
        <v>0</v>
      </c>
      <c r="M373" s="13">
        <v>1960</v>
      </c>
      <c r="N373" s="13">
        <v>60</v>
      </c>
      <c r="O373" s="13">
        <v>10</v>
      </c>
      <c r="P373" s="13">
        <v>1</v>
      </c>
      <c r="Q373" s="13">
        <v>1</v>
      </c>
      <c r="R373" s="13">
        <v>0</v>
      </c>
      <c r="S373" s="13">
        <v>1</v>
      </c>
      <c r="T373" s="13">
        <v>0</v>
      </c>
      <c r="U373" s="13">
        <v>0</v>
      </c>
      <c r="V373" s="91">
        <v>0</v>
      </c>
      <c r="W373" s="91">
        <v>0</v>
      </c>
      <c r="X373" s="91">
        <v>0</v>
      </c>
      <c r="Y373" s="91">
        <v>0</v>
      </c>
      <c r="Z373" s="13">
        <v>1</v>
      </c>
      <c r="AA373" s="13">
        <v>0</v>
      </c>
      <c r="AB373" s="13">
        <v>0</v>
      </c>
    </row>
    <row r="374" spans="1:28" ht="15.2" customHeight="1">
      <c r="A374" s="13" t="s">
        <v>367</v>
      </c>
      <c r="B374" s="13">
        <v>36</v>
      </c>
      <c r="C374" s="13">
        <v>378</v>
      </c>
      <c r="D374" s="90">
        <v>9.6200000000000008E-2</v>
      </c>
      <c r="E374" s="90">
        <v>2.7723342939481265E-2</v>
      </c>
      <c r="F374" s="13">
        <v>2005</v>
      </c>
      <c r="G374" s="13">
        <v>105</v>
      </c>
      <c r="H374" s="3">
        <v>0</v>
      </c>
      <c r="I374" s="13">
        <v>1</v>
      </c>
      <c r="J374" s="13">
        <v>0</v>
      </c>
      <c r="K374" s="13">
        <v>1</v>
      </c>
      <c r="L374" s="13">
        <v>0</v>
      </c>
      <c r="M374" s="13">
        <v>1960</v>
      </c>
      <c r="N374" s="13">
        <v>60</v>
      </c>
      <c r="O374" s="13">
        <v>10</v>
      </c>
      <c r="P374" s="13">
        <v>1</v>
      </c>
      <c r="Q374" s="13">
        <v>1</v>
      </c>
      <c r="R374" s="13">
        <v>0</v>
      </c>
      <c r="S374" s="13">
        <v>1</v>
      </c>
      <c r="T374" s="13">
        <v>0</v>
      </c>
      <c r="U374" s="13">
        <v>0</v>
      </c>
      <c r="V374" s="91">
        <v>0</v>
      </c>
      <c r="W374" s="91">
        <v>0</v>
      </c>
      <c r="X374" s="91">
        <v>0</v>
      </c>
      <c r="Y374" s="91">
        <v>0</v>
      </c>
      <c r="Z374" s="13">
        <v>1</v>
      </c>
      <c r="AA374" s="13">
        <v>1</v>
      </c>
      <c r="AB374" s="13">
        <v>0</v>
      </c>
    </row>
    <row r="375" spans="1:28" ht="15.2" customHeight="1">
      <c r="A375" s="13" t="s">
        <v>367</v>
      </c>
      <c r="B375" s="13">
        <v>36</v>
      </c>
      <c r="C375" s="13">
        <v>379</v>
      </c>
      <c r="D375" s="90">
        <v>5.0499999999999996E-2</v>
      </c>
      <c r="E375" s="90">
        <v>3.005952380952381E-2</v>
      </c>
      <c r="F375" s="13">
        <v>2005</v>
      </c>
      <c r="G375" s="13">
        <v>105</v>
      </c>
      <c r="H375" s="3">
        <v>0</v>
      </c>
      <c r="I375" s="13">
        <v>1</v>
      </c>
      <c r="J375" s="13">
        <v>0</v>
      </c>
      <c r="K375" s="13">
        <v>1</v>
      </c>
      <c r="L375" s="13">
        <v>0</v>
      </c>
      <c r="M375" s="13">
        <v>1960</v>
      </c>
      <c r="N375" s="13">
        <v>60</v>
      </c>
      <c r="O375" s="13">
        <v>10</v>
      </c>
      <c r="P375" s="13">
        <v>1</v>
      </c>
      <c r="Q375" s="13">
        <v>1</v>
      </c>
      <c r="R375" s="13">
        <v>0</v>
      </c>
      <c r="S375" s="13">
        <v>1</v>
      </c>
      <c r="T375" s="13">
        <v>0</v>
      </c>
      <c r="U375" s="13">
        <v>0</v>
      </c>
      <c r="V375" s="91">
        <v>0</v>
      </c>
      <c r="W375" s="91">
        <v>0</v>
      </c>
      <c r="X375" s="91">
        <v>0</v>
      </c>
      <c r="Y375" s="91">
        <v>0</v>
      </c>
      <c r="Z375" s="13">
        <v>1</v>
      </c>
      <c r="AA375" s="13">
        <v>1</v>
      </c>
      <c r="AB375" s="13">
        <v>0</v>
      </c>
    </row>
    <row r="376" spans="1:28" ht="15.2" customHeight="1">
      <c r="A376" s="13" t="s">
        <v>367</v>
      </c>
      <c r="B376" s="13">
        <v>36</v>
      </c>
      <c r="C376" s="13">
        <v>380</v>
      </c>
      <c r="D376" s="90">
        <v>0.11410000000000001</v>
      </c>
      <c r="E376" s="90">
        <v>2.8596491228070172E-2</v>
      </c>
      <c r="F376" s="13">
        <v>2005</v>
      </c>
      <c r="G376" s="13">
        <v>105</v>
      </c>
      <c r="H376" s="3">
        <v>0</v>
      </c>
      <c r="I376" s="13">
        <v>1</v>
      </c>
      <c r="J376" s="13">
        <v>0</v>
      </c>
      <c r="K376" s="13">
        <v>1</v>
      </c>
      <c r="L376" s="13">
        <v>0</v>
      </c>
      <c r="M376" s="13">
        <v>1960</v>
      </c>
      <c r="N376" s="13">
        <v>60</v>
      </c>
      <c r="O376" s="13">
        <v>10</v>
      </c>
      <c r="P376" s="13">
        <v>1</v>
      </c>
      <c r="Q376" s="13">
        <v>1</v>
      </c>
      <c r="R376" s="13">
        <v>0</v>
      </c>
      <c r="S376" s="13">
        <v>1</v>
      </c>
      <c r="T376" s="13">
        <v>0</v>
      </c>
      <c r="U376" s="13">
        <v>0</v>
      </c>
      <c r="V376" s="91">
        <v>0</v>
      </c>
      <c r="W376" s="91">
        <v>0</v>
      </c>
      <c r="X376" s="91">
        <v>0</v>
      </c>
      <c r="Y376" s="91">
        <v>0</v>
      </c>
      <c r="Z376" s="13">
        <v>1</v>
      </c>
      <c r="AA376" s="13">
        <v>1</v>
      </c>
      <c r="AB376" s="13">
        <v>0</v>
      </c>
    </row>
    <row r="377" spans="1:28" ht="15.2" customHeight="1">
      <c r="A377" s="13" t="s">
        <v>367</v>
      </c>
      <c r="B377" s="13">
        <v>36</v>
      </c>
      <c r="C377" s="13">
        <v>381</v>
      </c>
      <c r="D377" s="90">
        <v>9.5799999999999996E-2</v>
      </c>
      <c r="E377" s="90">
        <v>3.0607028753993612E-2</v>
      </c>
      <c r="F377" s="13">
        <v>2005</v>
      </c>
      <c r="G377" s="13">
        <v>105</v>
      </c>
      <c r="H377" s="3">
        <v>0</v>
      </c>
      <c r="I377" s="13">
        <v>1</v>
      </c>
      <c r="J377" s="13">
        <v>0</v>
      </c>
      <c r="K377" s="13">
        <v>1</v>
      </c>
      <c r="L377" s="13">
        <v>0</v>
      </c>
      <c r="M377" s="13">
        <v>1960</v>
      </c>
      <c r="N377" s="13">
        <v>60</v>
      </c>
      <c r="O377" s="13">
        <v>10</v>
      </c>
      <c r="P377" s="13">
        <v>1</v>
      </c>
      <c r="Q377" s="13">
        <v>1</v>
      </c>
      <c r="R377" s="13">
        <v>0</v>
      </c>
      <c r="S377" s="13">
        <v>1</v>
      </c>
      <c r="T377" s="13">
        <v>0</v>
      </c>
      <c r="U377" s="13">
        <v>0</v>
      </c>
      <c r="V377" s="91">
        <v>0</v>
      </c>
      <c r="W377" s="91">
        <v>0</v>
      </c>
      <c r="X377" s="91">
        <v>0</v>
      </c>
      <c r="Y377" s="91">
        <v>0</v>
      </c>
      <c r="Z377" s="13">
        <v>1</v>
      </c>
      <c r="AA377" s="13">
        <v>1</v>
      </c>
      <c r="AB377" s="13">
        <v>0</v>
      </c>
    </row>
    <row r="378" spans="1:28" ht="15.2" customHeight="1">
      <c r="A378" s="13" t="s">
        <v>367</v>
      </c>
      <c r="B378" s="13">
        <v>36</v>
      </c>
      <c r="C378" s="13">
        <v>382</v>
      </c>
      <c r="D378" s="90">
        <v>0.14699999999999999</v>
      </c>
      <c r="E378" s="90">
        <v>3.4751773049645385E-2</v>
      </c>
      <c r="F378" s="13">
        <v>2005</v>
      </c>
      <c r="G378" s="13">
        <v>105</v>
      </c>
      <c r="H378" s="3">
        <v>0</v>
      </c>
      <c r="I378" s="13">
        <v>1</v>
      </c>
      <c r="J378" s="13">
        <v>1</v>
      </c>
      <c r="K378" s="13">
        <v>0</v>
      </c>
      <c r="L378" s="13">
        <v>0</v>
      </c>
      <c r="M378" s="13">
        <v>1960</v>
      </c>
      <c r="N378" s="13">
        <v>60</v>
      </c>
      <c r="O378" s="13">
        <v>10</v>
      </c>
      <c r="P378" s="13">
        <v>1</v>
      </c>
      <c r="Q378" s="13">
        <v>1</v>
      </c>
      <c r="R378" s="13">
        <v>0</v>
      </c>
      <c r="S378" s="13">
        <v>1</v>
      </c>
      <c r="T378" s="13">
        <v>0</v>
      </c>
      <c r="U378" s="13">
        <v>0</v>
      </c>
      <c r="V378" s="91">
        <v>0</v>
      </c>
      <c r="W378" s="91">
        <v>0</v>
      </c>
      <c r="X378" s="91">
        <v>0</v>
      </c>
      <c r="Y378" s="91">
        <v>0</v>
      </c>
      <c r="Z378" s="13">
        <v>1</v>
      </c>
      <c r="AA378" s="13">
        <v>1</v>
      </c>
      <c r="AB378" s="13">
        <v>0</v>
      </c>
    </row>
    <row r="379" spans="1:28" ht="15.2" customHeight="1">
      <c r="A379" s="13" t="s">
        <v>367</v>
      </c>
      <c r="B379" s="13">
        <v>36</v>
      </c>
      <c r="C379" s="13">
        <v>383</v>
      </c>
      <c r="D379" s="90">
        <v>-0.12859999999999999</v>
      </c>
      <c r="E379" s="90">
        <v>4.1618122977346281E-2</v>
      </c>
      <c r="F379" s="13">
        <v>2005</v>
      </c>
      <c r="G379" s="13">
        <v>105</v>
      </c>
      <c r="H379" s="3">
        <v>0</v>
      </c>
      <c r="I379" s="13">
        <v>1</v>
      </c>
      <c r="J379" s="13">
        <v>1</v>
      </c>
      <c r="K379" s="13">
        <v>0</v>
      </c>
      <c r="L379" s="13">
        <v>0</v>
      </c>
      <c r="M379" s="13">
        <v>1960</v>
      </c>
      <c r="N379" s="13">
        <v>60</v>
      </c>
      <c r="O379" s="13">
        <v>10</v>
      </c>
      <c r="P379" s="13">
        <v>1</v>
      </c>
      <c r="Q379" s="13">
        <v>1</v>
      </c>
      <c r="R379" s="13">
        <v>0</v>
      </c>
      <c r="S379" s="13">
        <v>1</v>
      </c>
      <c r="T379" s="13">
        <v>0</v>
      </c>
      <c r="U379" s="13">
        <v>0</v>
      </c>
      <c r="V379" s="91">
        <v>0</v>
      </c>
      <c r="W379" s="91">
        <v>0</v>
      </c>
      <c r="X379" s="91">
        <v>0</v>
      </c>
      <c r="Y379" s="91">
        <v>0</v>
      </c>
      <c r="Z379" s="13">
        <v>1</v>
      </c>
      <c r="AA379" s="13">
        <v>1</v>
      </c>
      <c r="AB379" s="13">
        <v>0</v>
      </c>
    </row>
    <row r="380" spans="1:28" ht="15.2" customHeight="1">
      <c r="A380" s="13" t="s">
        <v>367</v>
      </c>
      <c r="B380" s="13">
        <v>36</v>
      </c>
      <c r="C380" s="13">
        <v>384</v>
      </c>
      <c r="D380" s="90">
        <v>0.21330000000000002</v>
      </c>
      <c r="E380" s="90">
        <v>3.4909983633387889E-2</v>
      </c>
      <c r="F380" s="13">
        <v>2005</v>
      </c>
      <c r="G380" s="13">
        <v>105</v>
      </c>
      <c r="H380" s="3">
        <v>0</v>
      </c>
      <c r="I380" s="13">
        <v>1</v>
      </c>
      <c r="J380" s="13">
        <v>1</v>
      </c>
      <c r="K380" s="13">
        <v>0</v>
      </c>
      <c r="L380" s="13">
        <v>0</v>
      </c>
      <c r="M380" s="13">
        <v>1960</v>
      </c>
      <c r="N380" s="13">
        <v>60</v>
      </c>
      <c r="O380" s="13">
        <v>10</v>
      </c>
      <c r="P380" s="13">
        <v>1</v>
      </c>
      <c r="Q380" s="13">
        <v>1</v>
      </c>
      <c r="R380" s="13">
        <v>0</v>
      </c>
      <c r="S380" s="13">
        <v>1</v>
      </c>
      <c r="T380" s="13">
        <v>0</v>
      </c>
      <c r="U380" s="13">
        <v>0</v>
      </c>
      <c r="V380" s="91">
        <v>0</v>
      </c>
      <c r="W380" s="91">
        <v>0</v>
      </c>
      <c r="X380" s="91">
        <v>0</v>
      </c>
      <c r="Y380" s="91">
        <v>0</v>
      </c>
      <c r="Z380" s="13">
        <v>1</v>
      </c>
      <c r="AA380" s="13">
        <v>1</v>
      </c>
      <c r="AB380" s="13">
        <v>0</v>
      </c>
    </row>
    <row r="381" spans="1:28" ht="15.2" customHeight="1">
      <c r="A381" s="13" t="s">
        <v>367</v>
      </c>
      <c r="B381" s="13">
        <v>36</v>
      </c>
      <c r="C381" s="13">
        <v>385</v>
      </c>
      <c r="D381" s="90">
        <v>0.2122</v>
      </c>
      <c r="E381" s="90">
        <v>4.5536480686695274E-2</v>
      </c>
      <c r="F381" s="13">
        <v>2005</v>
      </c>
      <c r="G381" s="13">
        <v>105</v>
      </c>
      <c r="H381" s="3">
        <v>0</v>
      </c>
      <c r="I381" s="13">
        <v>1</v>
      </c>
      <c r="J381" s="13">
        <v>1</v>
      </c>
      <c r="K381" s="13">
        <v>0</v>
      </c>
      <c r="L381" s="13">
        <v>0</v>
      </c>
      <c r="M381" s="13">
        <v>1960</v>
      </c>
      <c r="N381" s="13">
        <v>60</v>
      </c>
      <c r="O381" s="13">
        <v>10</v>
      </c>
      <c r="P381" s="13">
        <v>1</v>
      </c>
      <c r="Q381" s="13">
        <v>1</v>
      </c>
      <c r="R381" s="13">
        <v>0</v>
      </c>
      <c r="S381" s="13">
        <v>1</v>
      </c>
      <c r="T381" s="13">
        <v>0</v>
      </c>
      <c r="U381" s="13">
        <v>0</v>
      </c>
      <c r="V381" s="91">
        <v>0</v>
      </c>
      <c r="W381" s="91">
        <v>0</v>
      </c>
      <c r="X381" s="91">
        <v>0</v>
      </c>
      <c r="Y381" s="91">
        <v>0</v>
      </c>
      <c r="Z381" s="13">
        <v>1</v>
      </c>
      <c r="AA381" s="13">
        <v>1</v>
      </c>
      <c r="AB381" s="13">
        <v>0</v>
      </c>
    </row>
    <row r="382" spans="1:28" ht="15.2" customHeight="1">
      <c r="A382" s="13" t="s">
        <v>367</v>
      </c>
      <c r="B382" s="13">
        <v>36</v>
      </c>
      <c r="C382" s="13">
        <v>386</v>
      </c>
      <c r="D382" s="90">
        <v>3.7700000000000004E-2</v>
      </c>
      <c r="E382" s="90">
        <v>1.2910958904109591E-2</v>
      </c>
      <c r="F382" s="13">
        <v>2005</v>
      </c>
      <c r="G382" s="13">
        <v>105</v>
      </c>
      <c r="H382" s="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1960</v>
      </c>
      <c r="N382" s="13">
        <v>60</v>
      </c>
      <c r="O382" s="13">
        <v>40</v>
      </c>
      <c r="P382" s="13">
        <v>1</v>
      </c>
      <c r="Q382" s="13">
        <v>1</v>
      </c>
      <c r="R382" s="13">
        <v>0</v>
      </c>
      <c r="S382" s="13">
        <v>1</v>
      </c>
      <c r="T382" s="13">
        <v>0</v>
      </c>
      <c r="U382" s="13">
        <v>0</v>
      </c>
      <c r="V382" s="91">
        <v>1</v>
      </c>
      <c r="W382" s="91">
        <v>0</v>
      </c>
      <c r="X382" s="91">
        <v>0</v>
      </c>
      <c r="Y382" s="91">
        <v>0</v>
      </c>
      <c r="Z382" s="13">
        <v>1</v>
      </c>
      <c r="AA382" s="13">
        <v>1</v>
      </c>
      <c r="AB382" s="13">
        <v>1</v>
      </c>
    </row>
    <row r="383" spans="1:28" ht="15.2" customHeight="1">
      <c r="A383" s="13" t="s">
        <v>367</v>
      </c>
      <c r="B383" s="13">
        <v>36</v>
      </c>
      <c r="C383" s="13">
        <v>387</v>
      </c>
      <c r="D383" s="90">
        <v>3.5400000000000001E-2</v>
      </c>
      <c r="E383" s="90">
        <v>1.2688172043010752E-2</v>
      </c>
      <c r="F383" s="13">
        <v>2005</v>
      </c>
      <c r="G383" s="13">
        <v>105</v>
      </c>
      <c r="H383" s="3">
        <v>0</v>
      </c>
      <c r="I383" s="13">
        <v>0</v>
      </c>
      <c r="J383" s="13">
        <v>0</v>
      </c>
      <c r="K383" s="13">
        <v>0</v>
      </c>
      <c r="L383" s="13">
        <v>0</v>
      </c>
      <c r="M383" s="13">
        <v>1960</v>
      </c>
      <c r="N383" s="13">
        <v>60</v>
      </c>
      <c r="O383" s="13">
        <v>40</v>
      </c>
      <c r="P383" s="13">
        <v>1</v>
      </c>
      <c r="Q383" s="13">
        <v>1</v>
      </c>
      <c r="R383" s="13">
        <v>0</v>
      </c>
      <c r="S383" s="13">
        <v>1</v>
      </c>
      <c r="T383" s="13">
        <v>0</v>
      </c>
      <c r="U383" s="13">
        <v>0</v>
      </c>
      <c r="V383" s="91">
        <v>1</v>
      </c>
      <c r="W383" s="91">
        <v>0</v>
      </c>
      <c r="X383" s="91">
        <v>0</v>
      </c>
      <c r="Y383" s="91">
        <v>0</v>
      </c>
      <c r="Z383" s="13">
        <v>1</v>
      </c>
      <c r="AA383" s="13">
        <v>1</v>
      </c>
      <c r="AB383" s="13">
        <v>1</v>
      </c>
    </row>
    <row r="384" spans="1:28" ht="15.2" customHeight="1">
      <c r="A384" s="13" t="s">
        <v>367</v>
      </c>
      <c r="B384" s="13">
        <v>36</v>
      </c>
      <c r="C384" s="13">
        <v>388</v>
      </c>
      <c r="D384" s="90">
        <v>3.6275000000000002E-2</v>
      </c>
      <c r="E384" s="90">
        <v>1.1854575163398693E-2</v>
      </c>
      <c r="F384" s="13">
        <v>2005</v>
      </c>
      <c r="G384" s="13">
        <v>105</v>
      </c>
      <c r="H384" s="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1960</v>
      </c>
      <c r="N384" s="13">
        <v>60</v>
      </c>
      <c r="O384" s="13">
        <v>40</v>
      </c>
      <c r="P384" s="13">
        <v>1</v>
      </c>
      <c r="Q384" s="13">
        <v>1</v>
      </c>
      <c r="R384" s="13">
        <v>0</v>
      </c>
      <c r="S384" s="13">
        <v>1</v>
      </c>
      <c r="T384" s="13">
        <v>0</v>
      </c>
      <c r="U384" s="13">
        <v>0</v>
      </c>
      <c r="V384" s="91">
        <v>1</v>
      </c>
      <c r="W384" s="91">
        <v>0</v>
      </c>
      <c r="X384" s="91">
        <v>0</v>
      </c>
      <c r="Y384" s="91">
        <v>0</v>
      </c>
      <c r="Z384" s="13">
        <v>1</v>
      </c>
      <c r="AA384" s="13">
        <v>1</v>
      </c>
      <c r="AB384" s="13">
        <v>1</v>
      </c>
    </row>
    <row r="385" spans="1:28" ht="15.2" customHeight="1">
      <c r="A385" s="13" t="s">
        <v>367</v>
      </c>
      <c r="B385" s="13">
        <v>36</v>
      </c>
      <c r="C385" s="13">
        <v>389</v>
      </c>
      <c r="D385" s="90">
        <v>3.1649999999999998E-2</v>
      </c>
      <c r="E385" s="90">
        <v>1.1551094890510948E-2</v>
      </c>
      <c r="F385" s="13">
        <v>2005</v>
      </c>
      <c r="G385" s="13">
        <v>105</v>
      </c>
      <c r="H385" s="3">
        <v>0</v>
      </c>
      <c r="I385" s="13">
        <v>0</v>
      </c>
      <c r="J385" s="13">
        <v>0</v>
      </c>
      <c r="K385" s="13">
        <v>0</v>
      </c>
      <c r="L385" s="13">
        <v>0</v>
      </c>
      <c r="M385" s="13">
        <v>1960</v>
      </c>
      <c r="N385" s="13">
        <v>60</v>
      </c>
      <c r="O385" s="13">
        <v>40</v>
      </c>
      <c r="P385" s="13">
        <v>1</v>
      </c>
      <c r="Q385" s="13">
        <v>1</v>
      </c>
      <c r="R385" s="13">
        <v>0</v>
      </c>
      <c r="S385" s="13">
        <v>1</v>
      </c>
      <c r="T385" s="13">
        <v>0</v>
      </c>
      <c r="U385" s="13">
        <v>0</v>
      </c>
      <c r="V385" s="91">
        <v>1</v>
      </c>
      <c r="W385" s="91">
        <v>0</v>
      </c>
      <c r="X385" s="91">
        <v>0</v>
      </c>
      <c r="Y385" s="91">
        <v>0</v>
      </c>
      <c r="Z385" s="13">
        <v>1</v>
      </c>
      <c r="AA385" s="13">
        <v>1</v>
      </c>
      <c r="AB385" s="13">
        <v>1</v>
      </c>
    </row>
    <row r="386" spans="1:28" ht="15.2" customHeight="1">
      <c r="A386" s="13" t="s">
        <v>367</v>
      </c>
      <c r="B386" s="13">
        <v>36</v>
      </c>
      <c r="C386" s="13">
        <v>390</v>
      </c>
      <c r="D386" s="90">
        <v>3.3575000000000001E-2</v>
      </c>
      <c r="E386" s="90">
        <v>1.2481412639405205E-2</v>
      </c>
      <c r="F386" s="13">
        <v>2005</v>
      </c>
      <c r="G386" s="13">
        <v>105</v>
      </c>
      <c r="H386" s="3">
        <v>0</v>
      </c>
      <c r="I386" s="13">
        <v>0</v>
      </c>
      <c r="J386" s="13">
        <v>0</v>
      </c>
      <c r="K386" s="13">
        <v>0</v>
      </c>
      <c r="L386" s="13">
        <v>0</v>
      </c>
      <c r="M386" s="13">
        <v>1960</v>
      </c>
      <c r="N386" s="13">
        <v>60</v>
      </c>
      <c r="O386" s="13">
        <v>40</v>
      </c>
      <c r="P386" s="13">
        <v>1</v>
      </c>
      <c r="Q386" s="13">
        <v>1</v>
      </c>
      <c r="R386" s="13">
        <v>0</v>
      </c>
      <c r="S386" s="13">
        <v>1</v>
      </c>
      <c r="T386" s="13">
        <v>0</v>
      </c>
      <c r="U386" s="13">
        <v>0</v>
      </c>
      <c r="V386" s="91">
        <v>1</v>
      </c>
      <c r="W386" s="91">
        <v>0</v>
      </c>
      <c r="X386" s="91">
        <v>0</v>
      </c>
      <c r="Y386" s="91">
        <v>0</v>
      </c>
      <c r="Z386" s="13">
        <v>1</v>
      </c>
      <c r="AA386" s="13">
        <v>1</v>
      </c>
      <c r="AB386" s="13">
        <v>1</v>
      </c>
    </row>
    <row r="387" spans="1:28" ht="15.2" customHeight="1">
      <c r="A387" s="13" t="s">
        <v>367</v>
      </c>
      <c r="B387" s="13">
        <v>36</v>
      </c>
      <c r="C387" s="13">
        <v>391</v>
      </c>
      <c r="D387" s="90">
        <v>3.1524999999999997E-2</v>
      </c>
      <c r="E387" s="90">
        <v>1.2218992248062015E-2</v>
      </c>
      <c r="F387" s="13">
        <v>2005</v>
      </c>
      <c r="G387" s="13">
        <v>105</v>
      </c>
      <c r="H387" s="3">
        <v>0</v>
      </c>
      <c r="I387" s="13">
        <v>0</v>
      </c>
      <c r="J387" s="13">
        <v>0</v>
      </c>
      <c r="K387" s="13">
        <v>0</v>
      </c>
      <c r="L387" s="13">
        <v>0</v>
      </c>
      <c r="M387" s="13">
        <v>1960</v>
      </c>
      <c r="N387" s="13">
        <v>60</v>
      </c>
      <c r="O387" s="13">
        <v>40</v>
      </c>
      <c r="P387" s="13">
        <v>1</v>
      </c>
      <c r="Q387" s="13">
        <v>1</v>
      </c>
      <c r="R387" s="13">
        <v>0</v>
      </c>
      <c r="S387" s="13">
        <v>1</v>
      </c>
      <c r="T387" s="13">
        <v>0</v>
      </c>
      <c r="U387" s="13">
        <v>0</v>
      </c>
      <c r="V387" s="91">
        <v>1</v>
      </c>
      <c r="W387" s="91">
        <v>0</v>
      </c>
      <c r="X387" s="91">
        <v>0</v>
      </c>
      <c r="Y387" s="91">
        <v>0</v>
      </c>
      <c r="Z387" s="13">
        <v>1</v>
      </c>
      <c r="AA387" s="13">
        <v>1</v>
      </c>
      <c r="AB387" s="13">
        <v>1</v>
      </c>
    </row>
    <row r="388" spans="1:28" ht="15.2" customHeight="1">
      <c r="A388" s="13" t="s">
        <v>367</v>
      </c>
      <c r="B388" s="13">
        <v>36</v>
      </c>
      <c r="C388" s="13">
        <v>392</v>
      </c>
      <c r="D388" s="90">
        <v>3.1725000000000003E-2</v>
      </c>
      <c r="E388" s="90">
        <v>1.1578467153284673E-2</v>
      </c>
      <c r="F388" s="13">
        <v>2005</v>
      </c>
      <c r="G388" s="13">
        <v>105</v>
      </c>
      <c r="H388" s="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1960</v>
      </c>
      <c r="N388" s="13">
        <v>60</v>
      </c>
      <c r="O388" s="13">
        <v>40</v>
      </c>
      <c r="P388" s="13">
        <v>1</v>
      </c>
      <c r="Q388" s="13">
        <v>1</v>
      </c>
      <c r="R388" s="13">
        <v>0</v>
      </c>
      <c r="S388" s="13">
        <v>1</v>
      </c>
      <c r="T388" s="13">
        <v>0</v>
      </c>
      <c r="U388" s="13">
        <v>0</v>
      </c>
      <c r="V388" s="91">
        <v>1</v>
      </c>
      <c r="W388" s="91">
        <v>0</v>
      </c>
      <c r="X388" s="91">
        <v>0</v>
      </c>
      <c r="Y388" s="91">
        <v>0</v>
      </c>
      <c r="Z388" s="13">
        <v>1</v>
      </c>
      <c r="AA388" s="13">
        <v>1</v>
      </c>
      <c r="AB388" s="13">
        <v>1</v>
      </c>
    </row>
    <row r="389" spans="1:28" ht="15.2" customHeight="1">
      <c r="A389" s="13" t="s">
        <v>367</v>
      </c>
      <c r="B389" s="13">
        <v>36</v>
      </c>
      <c r="C389" s="13">
        <v>393</v>
      </c>
      <c r="D389" s="90">
        <v>2.785E-2</v>
      </c>
      <c r="E389" s="90">
        <v>1.1275303643724697E-2</v>
      </c>
      <c r="F389" s="13">
        <v>2005</v>
      </c>
      <c r="G389" s="13">
        <v>105</v>
      </c>
      <c r="H389" s="3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1960</v>
      </c>
      <c r="N389" s="13">
        <v>60</v>
      </c>
      <c r="O389" s="13">
        <v>40</v>
      </c>
      <c r="P389" s="13">
        <v>1</v>
      </c>
      <c r="Q389" s="13">
        <v>1</v>
      </c>
      <c r="R389" s="13">
        <v>0</v>
      </c>
      <c r="S389" s="13">
        <v>1</v>
      </c>
      <c r="T389" s="13">
        <v>0</v>
      </c>
      <c r="U389" s="13">
        <v>0</v>
      </c>
      <c r="V389" s="91">
        <v>1</v>
      </c>
      <c r="W389" s="91">
        <v>0</v>
      </c>
      <c r="X389" s="91">
        <v>0</v>
      </c>
      <c r="Y389" s="91">
        <v>0</v>
      </c>
      <c r="Z389" s="13">
        <v>1</v>
      </c>
      <c r="AA389" s="13">
        <v>1</v>
      </c>
      <c r="AB389" s="13">
        <v>1</v>
      </c>
    </row>
    <row r="390" spans="1:28" ht="15.2" customHeight="1">
      <c r="A390" s="13" t="s">
        <v>372</v>
      </c>
      <c r="B390" s="13">
        <v>37</v>
      </c>
      <c r="C390" s="13">
        <v>394</v>
      </c>
      <c r="D390" s="90">
        <v>-7.6999999999999999E-2</v>
      </c>
      <c r="E390" s="90">
        <v>4.2999999999999997E-2</v>
      </c>
      <c r="F390" s="13">
        <v>2002</v>
      </c>
      <c r="G390" s="13">
        <v>102</v>
      </c>
      <c r="H390" s="3">
        <v>1</v>
      </c>
      <c r="I390" s="13">
        <v>0</v>
      </c>
      <c r="J390" s="13">
        <v>0</v>
      </c>
      <c r="K390" s="13">
        <v>0</v>
      </c>
      <c r="L390" s="13">
        <v>0</v>
      </c>
      <c r="M390" s="13">
        <v>1970</v>
      </c>
      <c r="N390" s="13">
        <v>70</v>
      </c>
      <c r="O390" s="13">
        <v>20</v>
      </c>
      <c r="P390" s="13">
        <v>0</v>
      </c>
      <c r="Q390" s="13">
        <v>1</v>
      </c>
      <c r="R390" s="13">
        <v>0</v>
      </c>
      <c r="S390" s="13">
        <v>1</v>
      </c>
      <c r="T390" s="13">
        <v>0</v>
      </c>
      <c r="U390" s="13">
        <v>0</v>
      </c>
      <c r="V390" s="91">
        <v>1</v>
      </c>
      <c r="W390" s="91">
        <v>1</v>
      </c>
      <c r="X390" s="91">
        <v>0</v>
      </c>
      <c r="Y390" s="91">
        <v>0</v>
      </c>
      <c r="Z390" s="13">
        <v>0</v>
      </c>
      <c r="AA390" s="13">
        <v>0</v>
      </c>
      <c r="AB390" s="13">
        <v>1</v>
      </c>
    </row>
    <row r="391" spans="1:28" ht="15.2" customHeight="1">
      <c r="A391" s="13" t="s">
        <v>372</v>
      </c>
      <c r="B391" s="13">
        <v>37</v>
      </c>
      <c r="C391" s="13">
        <v>395</v>
      </c>
      <c r="D391" s="90">
        <v>-6.7000000000000004E-2</v>
      </c>
      <c r="E391" s="90">
        <v>3.9E-2</v>
      </c>
      <c r="F391" s="13">
        <v>2002</v>
      </c>
      <c r="G391" s="13">
        <v>102</v>
      </c>
      <c r="H391" s="3">
        <v>1</v>
      </c>
      <c r="I391" s="13">
        <v>0</v>
      </c>
      <c r="J391" s="13">
        <v>0</v>
      </c>
      <c r="K391" s="13">
        <v>0</v>
      </c>
      <c r="L391" s="13">
        <v>0</v>
      </c>
      <c r="M391" s="13">
        <v>1970</v>
      </c>
      <c r="N391" s="13">
        <v>70</v>
      </c>
      <c r="O391" s="13">
        <v>20</v>
      </c>
      <c r="P391" s="13">
        <v>0</v>
      </c>
      <c r="Q391" s="13">
        <v>1</v>
      </c>
      <c r="R391" s="13">
        <v>0</v>
      </c>
      <c r="S391" s="13">
        <v>1</v>
      </c>
      <c r="T391" s="13">
        <v>0</v>
      </c>
      <c r="U391" s="13">
        <v>0</v>
      </c>
      <c r="V391" s="91">
        <v>1</v>
      </c>
      <c r="W391" s="91">
        <v>1</v>
      </c>
      <c r="X391" s="91">
        <v>0</v>
      </c>
      <c r="Y391" s="91">
        <v>0</v>
      </c>
      <c r="Z391" s="13">
        <v>0</v>
      </c>
      <c r="AA391" s="13">
        <v>0</v>
      </c>
      <c r="AB391" s="13">
        <v>1</v>
      </c>
    </row>
    <row r="392" spans="1:28" ht="15.2" customHeight="1">
      <c r="A392" s="13" t="s">
        <v>372</v>
      </c>
      <c r="B392" s="13">
        <v>37</v>
      </c>
      <c r="C392" s="13">
        <v>396</v>
      </c>
      <c r="D392" s="90">
        <v>-0.03</v>
      </c>
      <c r="E392" s="90">
        <v>5.8999999999999997E-2</v>
      </c>
      <c r="F392" s="13">
        <v>2002</v>
      </c>
      <c r="G392" s="13">
        <v>102</v>
      </c>
      <c r="H392" s="3">
        <v>1</v>
      </c>
      <c r="I392" s="13">
        <v>0</v>
      </c>
      <c r="J392" s="13">
        <v>0</v>
      </c>
      <c r="K392" s="13">
        <v>0</v>
      </c>
      <c r="L392" s="13">
        <v>0</v>
      </c>
      <c r="M392" s="13">
        <v>1970</v>
      </c>
      <c r="N392" s="13">
        <v>70</v>
      </c>
      <c r="O392" s="13">
        <v>20</v>
      </c>
      <c r="P392" s="13">
        <v>0</v>
      </c>
      <c r="Q392" s="13">
        <v>1</v>
      </c>
      <c r="R392" s="13">
        <v>0</v>
      </c>
      <c r="S392" s="13">
        <v>1</v>
      </c>
      <c r="T392" s="13">
        <v>0</v>
      </c>
      <c r="U392" s="13">
        <v>0</v>
      </c>
      <c r="V392" s="91">
        <v>1</v>
      </c>
      <c r="W392" s="91">
        <v>1</v>
      </c>
      <c r="X392" s="91">
        <v>0</v>
      </c>
      <c r="Y392" s="91">
        <v>0</v>
      </c>
      <c r="Z392" s="13">
        <v>0</v>
      </c>
      <c r="AA392" s="13">
        <v>0</v>
      </c>
      <c r="AB392" s="13">
        <v>1</v>
      </c>
    </row>
    <row r="393" spans="1:28" ht="15.2" customHeight="1">
      <c r="A393" s="13" t="s">
        <v>372</v>
      </c>
      <c r="B393" s="13">
        <v>37</v>
      </c>
      <c r="C393" s="13">
        <v>397</v>
      </c>
      <c r="D393" s="90">
        <v>-1.6E-2</v>
      </c>
      <c r="E393" s="90">
        <v>5.2999999999999999E-2</v>
      </c>
      <c r="F393" s="13">
        <v>2002</v>
      </c>
      <c r="G393" s="13">
        <v>102</v>
      </c>
      <c r="H393" s="3">
        <v>1</v>
      </c>
      <c r="I393" s="13">
        <v>0</v>
      </c>
      <c r="J393" s="13">
        <v>0</v>
      </c>
      <c r="K393" s="13">
        <v>0</v>
      </c>
      <c r="L393" s="13">
        <v>0</v>
      </c>
      <c r="M393" s="13">
        <v>1970</v>
      </c>
      <c r="N393" s="13">
        <v>70</v>
      </c>
      <c r="O393" s="13">
        <v>20</v>
      </c>
      <c r="P393" s="13">
        <v>0</v>
      </c>
      <c r="Q393" s="13">
        <v>1</v>
      </c>
      <c r="R393" s="13">
        <v>0</v>
      </c>
      <c r="S393" s="13">
        <v>1</v>
      </c>
      <c r="T393" s="13">
        <v>0</v>
      </c>
      <c r="U393" s="13">
        <v>0</v>
      </c>
      <c r="V393" s="91">
        <v>1</v>
      </c>
      <c r="W393" s="91">
        <v>1</v>
      </c>
      <c r="X393" s="91">
        <v>0</v>
      </c>
      <c r="Y393" s="91">
        <v>0</v>
      </c>
      <c r="Z393" s="13">
        <v>0</v>
      </c>
      <c r="AA393" s="13">
        <v>0</v>
      </c>
      <c r="AB393" s="13">
        <v>1</v>
      </c>
    </row>
    <row r="394" spans="1:28" ht="15.2" customHeight="1">
      <c r="A394" s="13" t="s">
        <v>372</v>
      </c>
      <c r="B394" s="13">
        <v>37</v>
      </c>
      <c r="C394" s="13">
        <v>398</v>
      </c>
      <c r="D394" s="90">
        <v>-1.7000000000000001E-2</v>
      </c>
      <c r="E394" s="90">
        <v>6.5000000000000002E-2</v>
      </c>
      <c r="F394" s="13">
        <v>2002</v>
      </c>
      <c r="G394" s="13">
        <v>102</v>
      </c>
      <c r="H394" s="3">
        <v>1</v>
      </c>
      <c r="I394" s="13">
        <v>0</v>
      </c>
      <c r="J394" s="13">
        <v>0</v>
      </c>
      <c r="K394" s="13">
        <v>0</v>
      </c>
      <c r="L394" s="13">
        <v>0</v>
      </c>
      <c r="M394" s="13">
        <v>1970</v>
      </c>
      <c r="N394" s="13">
        <v>70</v>
      </c>
      <c r="O394" s="13">
        <v>20</v>
      </c>
      <c r="P394" s="13">
        <v>0</v>
      </c>
      <c r="Q394" s="13">
        <v>1</v>
      </c>
      <c r="R394" s="13">
        <v>0</v>
      </c>
      <c r="S394" s="13">
        <v>1</v>
      </c>
      <c r="T394" s="13">
        <v>0</v>
      </c>
      <c r="U394" s="13">
        <v>0</v>
      </c>
      <c r="V394" s="91">
        <v>1</v>
      </c>
      <c r="W394" s="91">
        <v>1</v>
      </c>
      <c r="X394" s="91">
        <v>0</v>
      </c>
      <c r="Y394" s="91">
        <v>0</v>
      </c>
      <c r="Z394" s="13">
        <v>0</v>
      </c>
      <c r="AA394" s="13">
        <v>0</v>
      </c>
      <c r="AB394" s="13">
        <v>1</v>
      </c>
    </row>
    <row r="395" spans="1:28" ht="15.2" customHeight="1">
      <c r="A395" s="13" t="s">
        <v>372</v>
      </c>
      <c r="B395" s="13">
        <v>37</v>
      </c>
      <c r="C395" s="13">
        <v>399</v>
      </c>
      <c r="D395" s="90">
        <v>-3.0000000000000001E-3</v>
      </c>
      <c r="E395" s="90">
        <v>6.3E-2</v>
      </c>
      <c r="F395" s="13">
        <v>2002</v>
      </c>
      <c r="G395" s="13">
        <v>102</v>
      </c>
      <c r="H395" s="3">
        <v>1</v>
      </c>
      <c r="I395" s="13">
        <v>0</v>
      </c>
      <c r="J395" s="13">
        <v>0</v>
      </c>
      <c r="K395" s="13">
        <v>0</v>
      </c>
      <c r="L395" s="13">
        <v>0</v>
      </c>
      <c r="M395" s="13">
        <v>1970</v>
      </c>
      <c r="N395" s="13">
        <v>70</v>
      </c>
      <c r="O395" s="13">
        <v>20</v>
      </c>
      <c r="P395" s="13">
        <v>0</v>
      </c>
      <c r="Q395" s="13">
        <v>1</v>
      </c>
      <c r="R395" s="13">
        <v>0</v>
      </c>
      <c r="S395" s="13">
        <v>1</v>
      </c>
      <c r="T395" s="13">
        <v>0</v>
      </c>
      <c r="U395" s="13">
        <v>0</v>
      </c>
      <c r="V395" s="91">
        <v>1</v>
      </c>
      <c r="W395" s="91">
        <v>1</v>
      </c>
      <c r="X395" s="91">
        <v>0</v>
      </c>
      <c r="Y395" s="91">
        <v>0</v>
      </c>
      <c r="Z395" s="13">
        <v>0</v>
      </c>
      <c r="AA395" s="13">
        <v>0</v>
      </c>
      <c r="AB395" s="13">
        <v>1</v>
      </c>
    </row>
    <row r="396" spans="1:28" ht="15.2" customHeight="1">
      <c r="A396" s="13" t="s">
        <v>372</v>
      </c>
      <c r="B396" s="13">
        <v>37</v>
      </c>
      <c r="C396" s="13">
        <v>400</v>
      </c>
      <c r="D396" s="90">
        <v>-3.1E-2</v>
      </c>
      <c r="E396" s="90">
        <v>5.7000000000000002E-2</v>
      </c>
      <c r="F396" s="13">
        <v>2002</v>
      </c>
      <c r="G396" s="13">
        <v>102</v>
      </c>
      <c r="H396" s="3">
        <v>1</v>
      </c>
      <c r="I396" s="13">
        <v>0</v>
      </c>
      <c r="J396" s="13">
        <v>0</v>
      </c>
      <c r="K396" s="13">
        <v>0</v>
      </c>
      <c r="L396" s="13">
        <v>0</v>
      </c>
      <c r="M396" s="13">
        <v>1970</v>
      </c>
      <c r="N396" s="13">
        <v>70</v>
      </c>
      <c r="O396" s="13">
        <v>20</v>
      </c>
      <c r="P396" s="13">
        <v>0</v>
      </c>
      <c r="Q396" s="13">
        <v>1</v>
      </c>
      <c r="R396" s="13">
        <v>0</v>
      </c>
      <c r="S396" s="13">
        <v>1</v>
      </c>
      <c r="T396" s="13">
        <v>0</v>
      </c>
      <c r="U396" s="13">
        <v>0</v>
      </c>
      <c r="V396" s="91">
        <v>1</v>
      </c>
      <c r="W396" s="91">
        <v>1</v>
      </c>
      <c r="X396" s="91">
        <v>0</v>
      </c>
      <c r="Y396" s="91">
        <v>0</v>
      </c>
      <c r="Z396" s="13">
        <v>0</v>
      </c>
      <c r="AA396" s="13">
        <v>0</v>
      </c>
      <c r="AB396" s="13">
        <v>1</v>
      </c>
    </row>
    <row r="397" spans="1:28" ht="15.2" customHeight="1">
      <c r="A397" s="13" t="s">
        <v>372</v>
      </c>
      <c r="B397" s="13">
        <v>37</v>
      </c>
      <c r="C397" s="13">
        <v>401</v>
      </c>
      <c r="D397" s="90">
        <v>-2.1999999999999999E-2</v>
      </c>
      <c r="E397" s="90">
        <v>5.0999999999999997E-2</v>
      </c>
      <c r="F397" s="13">
        <v>2002</v>
      </c>
      <c r="G397" s="13">
        <v>102</v>
      </c>
      <c r="H397" s="3">
        <v>1</v>
      </c>
      <c r="I397" s="13">
        <v>0</v>
      </c>
      <c r="J397" s="13">
        <v>0</v>
      </c>
      <c r="K397" s="13">
        <v>0</v>
      </c>
      <c r="L397" s="13">
        <v>0</v>
      </c>
      <c r="M397" s="13">
        <v>1970</v>
      </c>
      <c r="N397" s="13">
        <v>70</v>
      </c>
      <c r="O397" s="13">
        <v>20</v>
      </c>
      <c r="P397" s="13">
        <v>0</v>
      </c>
      <c r="Q397" s="13">
        <v>1</v>
      </c>
      <c r="R397" s="13">
        <v>0</v>
      </c>
      <c r="S397" s="13">
        <v>1</v>
      </c>
      <c r="T397" s="13">
        <v>0</v>
      </c>
      <c r="U397" s="13">
        <v>0</v>
      </c>
      <c r="V397" s="91">
        <v>1</v>
      </c>
      <c r="W397" s="91">
        <v>1</v>
      </c>
      <c r="X397" s="91">
        <v>0</v>
      </c>
      <c r="Y397" s="91">
        <v>0</v>
      </c>
      <c r="Z397" s="13">
        <v>0</v>
      </c>
      <c r="AA397" s="13">
        <v>0</v>
      </c>
      <c r="AB397" s="13">
        <v>1</v>
      </c>
    </row>
    <row r="398" spans="1:28" ht="15.2" customHeight="1">
      <c r="A398" s="13" t="s">
        <v>372</v>
      </c>
      <c r="B398" s="13">
        <v>37</v>
      </c>
      <c r="C398" s="13">
        <v>402</v>
      </c>
      <c r="D398" s="90">
        <v>-3.4000000000000002E-2</v>
      </c>
      <c r="E398" s="90">
        <v>9.5000000000000001E-2</v>
      </c>
      <c r="F398" s="13">
        <v>2002</v>
      </c>
      <c r="G398" s="13">
        <v>102</v>
      </c>
      <c r="H398" s="3">
        <v>1</v>
      </c>
      <c r="I398" s="13">
        <v>0</v>
      </c>
      <c r="J398" s="13">
        <v>0</v>
      </c>
      <c r="K398" s="13">
        <v>0</v>
      </c>
      <c r="L398" s="13">
        <v>0</v>
      </c>
      <c r="M398" s="13">
        <v>1970</v>
      </c>
      <c r="N398" s="13">
        <v>70</v>
      </c>
      <c r="O398" s="13">
        <v>20</v>
      </c>
      <c r="P398" s="13">
        <v>0</v>
      </c>
      <c r="Q398" s="13">
        <v>0</v>
      </c>
      <c r="R398" s="13">
        <v>0</v>
      </c>
      <c r="S398" s="13">
        <v>1</v>
      </c>
      <c r="T398" s="13">
        <v>0</v>
      </c>
      <c r="U398" s="13">
        <v>0</v>
      </c>
      <c r="V398" s="91">
        <v>1</v>
      </c>
      <c r="W398" s="91">
        <v>0</v>
      </c>
      <c r="X398" s="91">
        <v>0</v>
      </c>
      <c r="Y398" s="91">
        <v>1</v>
      </c>
      <c r="Z398" s="13">
        <v>0</v>
      </c>
      <c r="AA398" s="13">
        <v>0</v>
      </c>
      <c r="AB398" s="13">
        <v>1</v>
      </c>
    </row>
    <row r="399" spans="1:28" ht="15.2" customHeight="1">
      <c r="A399" s="13" t="s">
        <v>372</v>
      </c>
      <c r="B399" s="13">
        <v>37</v>
      </c>
      <c r="C399" s="13">
        <v>403</v>
      </c>
      <c r="D399" s="90">
        <v>-2.4E-2</v>
      </c>
      <c r="E399" s="90">
        <v>6.9000000000000006E-2</v>
      </c>
      <c r="F399" s="13">
        <v>2002</v>
      </c>
      <c r="G399" s="13">
        <v>102</v>
      </c>
      <c r="H399" s="3">
        <v>1</v>
      </c>
      <c r="I399" s="13">
        <v>0</v>
      </c>
      <c r="J399" s="13">
        <v>0</v>
      </c>
      <c r="K399" s="13">
        <v>0</v>
      </c>
      <c r="L399" s="13">
        <v>0</v>
      </c>
      <c r="M399" s="13">
        <v>1970</v>
      </c>
      <c r="N399" s="13">
        <v>70</v>
      </c>
      <c r="O399" s="13">
        <v>20</v>
      </c>
      <c r="P399" s="13">
        <v>0</v>
      </c>
      <c r="Q399" s="13">
        <v>0</v>
      </c>
      <c r="R399" s="13">
        <v>0</v>
      </c>
      <c r="S399" s="13">
        <v>1</v>
      </c>
      <c r="T399" s="13">
        <v>0</v>
      </c>
      <c r="U399" s="13">
        <v>0</v>
      </c>
      <c r="V399" s="91">
        <v>1</v>
      </c>
      <c r="W399" s="91">
        <v>0</v>
      </c>
      <c r="X399" s="91">
        <v>0</v>
      </c>
      <c r="Y399" s="91">
        <v>1</v>
      </c>
      <c r="Z399" s="13">
        <v>0</v>
      </c>
      <c r="AA399" s="13">
        <v>0</v>
      </c>
      <c r="AB399" s="13">
        <v>1</v>
      </c>
    </row>
    <row r="400" spans="1:28" ht="15.2" customHeight="1">
      <c r="A400" s="13" t="s">
        <v>372</v>
      </c>
      <c r="B400" s="13">
        <v>37</v>
      </c>
      <c r="C400" s="13">
        <v>404</v>
      </c>
      <c r="D400" s="90">
        <v>-4.5999999999999999E-2</v>
      </c>
      <c r="E400" s="90">
        <v>9.2999999999999999E-2</v>
      </c>
      <c r="F400" s="13">
        <v>2002</v>
      </c>
      <c r="G400" s="13">
        <v>102</v>
      </c>
      <c r="H400" s="3">
        <v>1</v>
      </c>
      <c r="I400" s="13">
        <v>0</v>
      </c>
      <c r="J400" s="13">
        <v>0</v>
      </c>
      <c r="K400" s="13">
        <v>0</v>
      </c>
      <c r="L400" s="13">
        <v>0</v>
      </c>
      <c r="M400" s="13">
        <v>1970</v>
      </c>
      <c r="N400" s="13">
        <v>70</v>
      </c>
      <c r="O400" s="13">
        <v>20</v>
      </c>
      <c r="P400" s="13">
        <v>0</v>
      </c>
      <c r="Q400" s="13">
        <v>0</v>
      </c>
      <c r="R400" s="13">
        <v>0</v>
      </c>
      <c r="S400" s="13">
        <v>1</v>
      </c>
      <c r="T400" s="13">
        <v>0</v>
      </c>
      <c r="U400" s="13">
        <v>0</v>
      </c>
      <c r="V400" s="91">
        <v>1</v>
      </c>
      <c r="W400" s="91">
        <v>0</v>
      </c>
      <c r="X400" s="91">
        <v>0</v>
      </c>
      <c r="Y400" s="91">
        <v>1</v>
      </c>
      <c r="Z400" s="13">
        <v>0</v>
      </c>
      <c r="AA400" s="13">
        <v>0</v>
      </c>
      <c r="AB400" s="13">
        <v>1</v>
      </c>
    </row>
    <row r="401" spans="1:28" ht="15.2" customHeight="1">
      <c r="A401" s="13" t="s">
        <v>372</v>
      </c>
      <c r="B401" s="13">
        <v>37</v>
      </c>
      <c r="C401" s="13">
        <v>405</v>
      </c>
      <c r="D401" s="90">
        <v>-2.8000000000000001E-2</v>
      </c>
      <c r="E401" s="90">
        <v>6.9000000000000006E-2</v>
      </c>
      <c r="F401" s="13">
        <v>2002</v>
      </c>
      <c r="G401" s="13">
        <v>102</v>
      </c>
      <c r="H401" s="3">
        <v>1</v>
      </c>
      <c r="I401" s="13">
        <v>0</v>
      </c>
      <c r="J401" s="13">
        <v>0</v>
      </c>
      <c r="K401" s="13">
        <v>0</v>
      </c>
      <c r="L401" s="13">
        <v>0</v>
      </c>
      <c r="M401" s="13">
        <v>1970</v>
      </c>
      <c r="N401" s="13">
        <v>70</v>
      </c>
      <c r="O401" s="13">
        <v>20</v>
      </c>
      <c r="P401" s="13">
        <v>0</v>
      </c>
      <c r="Q401" s="13">
        <v>0</v>
      </c>
      <c r="R401" s="13">
        <v>0</v>
      </c>
      <c r="S401" s="13">
        <v>1</v>
      </c>
      <c r="T401" s="13">
        <v>0</v>
      </c>
      <c r="U401" s="13">
        <v>0</v>
      </c>
      <c r="V401" s="91">
        <v>1</v>
      </c>
      <c r="W401" s="91">
        <v>0</v>
      </c>
      <c r="X401" s="91">
        <v>0</v>
      </c>
      <c r="Y401" s="91">
        <v>0</v>
      </c>
      <c r="Z401" s="13">
        <v>0</v>
      </c>
      <c r="AA401" s="13">
        <v>0</v>
      </c>
      <c r="AB401" s="13">
        <v>1</v>
      </c>
    </row>
    <row r="402" spans="1:28" ht="15.2" customHeight="1">
      <c r="A402" s="13" t="s">
        <v>372</v>
      </c>
      <c r="B402" s="13">
        <v>37</v>
      </c>
      <c r="C402" s="13">
        <v>406</v>
      </c>
      <c r="D402" s="90">
        <v>-4.3999999999999997E-2</v>
      </c>
      <c r="E402" s="90">
        <v>0.1</v>
      </c>
      <c r="F402" s="13">
        <v>2002</v>
      </c>
      <c r="G402" s="13">
        <v>102</v>
      </c>
      <c r="H402" s="3">
        <v>1</v>
      </c>
      <c r="I402" s="13">
        <v>0</v>
      </c>
      <c r="J402" s="13">
        <v>0</v>
      </c>
      <c r="K402" s="13">
        <v>0</v>
      </c>
      <c r="L402" s="13">
        <v>0</v>
      </c>
      <c r="M402" s="13">
        <v>1970</v>
      </c>
      <c r="N402" s="13">
        <v>70</v>
      </c>
      <c r="O402" s="13">
        <v>20</v>
      </c>
      <c r="P402" s="13">
        <v>0</v>
      </c>
      <c r="Q402" s="13">
        <v>0</v>
      </c>
      <c r="R402" s="13">
        <v>0</v>
      </c>
      <c r="S402" s="13">
        <v>1</v>
      </c>
      <c r="T402" s="13">
        <v>0</v>
      </c>
      <c r="U402" s="13">
        <v>0</v>
      </c>
      <c r="V402" s="91">
        <v>1</v>
      </c>
      <c r="W402" s="91">
        <v>0</v>
      </c>
      <c r="X402" s="91">
        <v>0</v>
      </c>
      <c r="Y402" s="91">
        <v>0</v>
      </c>
      <c r="Z402" s="13">
        <v>0</v>
      </c>
      <c r="AA402" s="13">
        <v>0</v>
      </c>
      <c r="AB402" s="13">
        <v>1</v>
      </c>
    </row>
    <row r="403" spans="1:28" ht="15.2" customHeight="1">
      <c r="A403" s="13" t="s">
        <v>372</v>
      </c>
      <c r="B403" s="13">
        <v>37</v>
      </c>
      <c r="C403" s="13">
        <v>407</v>
      </c>
      <c r="D403" s="90">
        <v>-4.4999999999999998E-2</v>
      </c>
      <c r="E403" s="90">
        <v>7.4999999999999997E-2</v>
      </c>
      <c r="F403" s="13">
        <v>2002</v>
      </c>
      <c r="G403" s="13">
        <v>102</v>
      </c>
      <c r="H403" s="3">
        <v>1</v>
      </c>
      <c r="I403" s="13">
        <v>0</v>
      </c>
      <c r="J403" s="13">
        <v>0</v>
      </c>
      <c r="K403" s="13">
        <v>0</v>
      </c>
      <c r="L403" s="13">
        <v>0</v>
      </c>
      <c r="M403" s="13">
        <v>1970</v>
      </c>
      <c r="N403" s="13">
        <v>70</v>
      </c>
      <c r="O403" s="13">
        <v>20</v>
      </c>
      <c r="P403" s="13">
        <v>0</v>
      </c>
      <c r="Q403" s="13">
        <v>0</v>
      </c>
      <c r="R403" s="13">
        <v>0</v>
      </c>
      <c r="S403" s="13">
        <v>1</v>
      </c>
      <c r="T403" s="13">
        <v>0</v>
      </c>
      <c r="U403" s="13">
        <v>0</v>
      </c>
      <c r="V403" s="91">
        <v>1</v>
      </c>
      <c r="W403" s="91">
        <v>0</v>
      </c>
      <c r="X403" s="91">
        <v>0</v>
      </c>
      <c r="Y403" s="91">
        <v>0</v>
      </c>
      <c r="Z403" s="13">
        <v>0</v>
      </c>
      <c r="AA403" s="13">
        <v>0</v>
      </c>
      <c r="AB403" s="13">
        <v>1</v>
      </c>
    </row>
    <row r="404" spans="1:28" ht="15.2" customHeight="1">
      <c r="A404" s="13" t="s">
        <v>372</v>
      </c>
      <c r="B404" s="13">
        <v>37</v>
      </c>
      <c r="C404" s="13">
        <v>408</v>
      </c>
      <c r="D404" s="90">
        <v>-4.7E-2</v>
      </c>
      <c r="E404" s="90">
        <v>9.7000000000000003E-2</v>
      </c>
      <c r="F404" s="13">
        <v>2002</v>
      </c>
      <c r="G404" s="13">
        <v>102</v>
      </c>
      <c r="H404" s="3">
        <v>1</v>
      </c>
      <c r="I404" s="13">
        <v>0</v>
      </c>
      <c r="J404" s="13">
        <v>0</v>
      </c>
      <c r="K404" s="13">
        <v>0</v>
      </c>
      <c r="L404" s="13">
        <v>0</v>
      </c>
      <c r="M404" s="13">
        <v>1970</v>
      </c>
      <c r="N404" s="13">
        <v>70</v>
      </c>
      <c r="O404" s="13">
        <v>20</v>
      </c>
      <c r="P404" s="13">
        <v>0</v>
      </c>
      <c r="Q404" s="13">
        <v>0</v>
      </c>
      <c r="R404" s="13">
        <v>0</v>
      </c>
      <c r="S404" s="13">
        <v>1</v>
      </c>
      <c r="T404" s="13">
        <v>0</v>
      </c>
      <c r="U404" s="13">
        <v>0</v>
      </c>
      <c r="V404" s="91">
        <v>1</v>
      </c>
      <c r="W404" s="91">
        <v>0</v>
      </c>
      <c r="X404" s="91">
        <v>0</v>
      </c>
      <c r="Y404" s="91">
        <v>0</v>
      </c>
      <c r="Z404" s="13">
        <v>0</v>
      </c>
      <c r="AA404" s="13">
        <v>0</v>
      </c>
      <c r="AB404" s="13">
        <v>1</v>
      </c>
    </row>
    <row r="405" spans="1:28" ht="15.2" customHeight="1">
      <c r="A405" s="13" t="s">
        <v>372</v>
      </c>
      <c r="B405" s="13">
        <v>37</v>
      </c>
      <c r="C405" s="13">
        <v>409</v>
      </c>
      <c r="D405" s="90">
        <v>-2.5999999999999999E-2</v>
      </c>
      <c r="E405" s="90">
        <v>6.8000000000000005E-2</v>
      </c>
      <c r="F405" s="13">
        <v>2002</v>
      </c>
      <c r="G405" s="13">
        <v>102</v>
      </c>
      <c r="H405" s="3">
        <v>1</v>
      </c>
      <c r="I405" s="13">
        <v>0</v>
      </c>
      <c r="J405" s="13">
        <v>0</v>
      </c>
      <c r="K405" s="13">
        <v>0</v>
      </c>
      <c r="L405" s="13">
        <v>0</v>
      </c>
      <c r="M405" s="13">
        <v>1970</v>
      </c>
      <c r="N405" s="13">
        <v>70</v>
      </c>
      <c r="O405" s="13">
        <v>20</v>
      </c>
      <c r="P405" s="13">
        <v>0</v>
      </c>
      <c r="Q405" s="13">
        <v>0</v>
      </c>
      <c r="R405" s="13">
        <v>0</v>
      </c>
      <c r="S405" s="13">
        <v>1</v>
      </c>
      <c r="T405" s="13">
        <v>0</v>
      </c>
      <c r="U405" s="13">
        <v>0</v>
      </c>
      <c r="V405" s="91">
        <v>1</v>
      </c>
      <c r="W405" s="91">
        <v>0</v>
      </c>
      <c r="X405" s="91">
        <v>0</v>
      </c>
      <c r="Y405" s="91">
        <v>0</v>
      </c>
      <c r="Z405" s="13">
        <v>0</v>
      </c>
      <c r="AA405" s="13">
        <v>0</v>
      </c>
      <c r="AB405" s="13">
        <v>1</v>
      </c>
    </row>
    <row r="406" spans="1:28" ht="15.2" customHeight="1">
      <c r="A406" s="13" t="s">
        <v>384</v>
      </c>
      <c r="B406" s="13">
        <v>38</v>
      </c>
      <c r="C406" s="13">
        <v>410</v>
      </c>
      <c r="D406" s="90">
        <v>1.8E-3</v>
      </c>
      <c r="E406" s="90">
        <v>9.2783505154639173E-4</v>
      </c>
      <c r="F406" s="13">
        <v>1999</v>
      </c>
      <c r="G406" s="13">
        <v>99</v>
      </c>
      <c r="H406" s="3">
        <v>1</v>
      </c>
      <c r="I406" s="13">
        <v>1</v>
      </c>
      <c r="J406" s="13">
        <v>1</v>
      </c>
      <c r="K406" s="13">
        <v>0</v>
      </c>
      <c r="L406" s="13">
        <v>0</v>
      </c>
      <c r="M406" s="13">
        <v>1965</v>
      </c>
      <c r="N406" s="13">
        <v>65</v>
      </c>
      <c r="O406" s="13">
        <v>1</v>
      </c>
      <c r="P406" s="13">
        <v>0</v>
      </c>
      <c r="Q406" s="13">
        <v>0</v>
      </c>
      <c r="R406" s="13">
        <v>0</v>
      </c>
      <c r="S406" s="13">
        <v>0</v>
      </c>
      <c r="T406" s="13">
        <v>0</v>
      </c>
      <c r="U406" s="13">
        <v>0</v>
      </c>
      <c r="V406" s="91">
        <v>0</v>
      </c>
      <c r="W406" s="91">
        <v>0</v>
      </c>
      <c r="X406" s="91">
        <v>0</v>
      </c>
      <c r="Y406" s="91">
        <v>0</v>
      </c>
      <c r="Z406" s="13">
        <v>0</v>
      </c>
      <c r="AA406" s="13">
        <v>0</v>
      </c>
      <c r="AB406" s="13">
        <v>0</v>
      </c>
    </row>
    <row r="407" spans="1:28" ht="15.2" customHeight="1">
      <c r="A407" s="13" t="s">
        <v>384</v>
      </c>
      <c r="B407" s="13">
        <v>38</v>
      </c>
      <c r="C407" s="13">
        <v>411</v>
      </c>
      <c r="D407" s="90">
        <v>1.65E-3</v>
      </c>
      <c r="E407" s="90">
        <v>8.6842105263157897E-4</v>
      </c>
      <c r="F407" s="13">
        <v>1999</v>
      </c>
      <c r="G407" s="13">
        <v>99</v>
      </c>
      <c r="H407" s="3">
        <v>1</v>
      </c>
      <c r="I407" s="13">
        <v>1</v>
      </c>
      <c r="J407" s="13">
        <v>1</v>
      </c>
      <c r="K407" s="13">
        <v>0</v>
      </c>
      <c r="L407" s="13">
        <v>0</v>
      </c>
      <c r="M407" s="13">
        <v>1987</v>
      </c>
      <c r="N407" s="13">
        <v>87</v>
      </c>
      <c r="O407" s="13">
        <v>1</v>
      </c>
      <c r="P407" s="13">
        <v>0</v>
      </c>
      <c r="Q407" s="13">
        <v>0</v>
      </c>
      <c r="R407" s="13">
        <v>0</v>
      </c>
      <c r="S407" s="13">
        <v>1</v>
      </c>
      <c r="T407" s="13">
        <v>0</v>
      </c>
      <c r="U407" s="13">
        <v>1</v>
      </c>
      <c r="V407" s="91">
        <v>0</v>
      </c>
      <c r="W407" s="91">
        <v>0</v>
      </c>
      <c r="X407" s="91">
        <v>0</v>
      </c>
      <c r="Y407" s="91">
        <v>0</v>
      </c>
      <c r="Z407" s="13">
        <v>0</v>
      </c>
      <c r="AA407" s="13">
        <v>0</v>
      </c>
      <c r="AB407" s="13">
        <v>0</v>
      </c>
    </row>
    <row r="408" spans="1:28" ht="15.2" customHeight="1">
      <c r="A408" s="13" t="s">
        <v>384</v>
      </c>
      <c r="B408" s="13">
        <v>38</v>
      </c>
      <c r="C408" s="13">
        <v>412</v>
      </c>
      <c r="D408" s="90">
        <v>1.17E-3</v>
      </c>
      <c r="E408" s="90">
        <v>3.9000000000000003E-3</v>
      </c>
      <c r="F408" s="13">
        <v>1999</v>
      </c>
      <c r="G408" s="13">
        <v>99</v>
      </c>
      <c r="H408" s="3">
        <v>1</v>
      </c>
      <c r="I408" s="13">
        <v>1</v>
      </c>
      <c r="J408" s="13">
        <v>1</v>
      </c>
      <c r="K408" s="13">
        <v>0</v>
      </c>
      <c r="L408" s="13">
        <v>0</v>
      </c>
      <c r="M408" s="13">
        <v>1987</v>
      </c>
      <c r="N408" s="13">
        <v>87</v>
      </c>
      <c r="O408" s="13">
        <v>1</v>
      </c>
      <c r="P408" s="13">
        <v>0</v>
      </c>
      <c r="Q408" s="13">
        <v>0</v>
      </c>
      <c r="R408" s="13">
        <v>0</v>
      </c>
      <c r="S408" s="13">
        <v>1</v>
      </c>
      <c r="T408" s="13">
        <v>0</v>
      </c>
      <c r="U408" s="13">
        <v>1</v>
      </c>
      <c r="V408" s="91">
        <v>0</v>
      </c>
      <c r="W408" s="91">
        <v>0</v>
      </c>
      <c r="X408" s="91">
        <v>0</v>
      </c>
      <c r="Y408" s="91">
        <v>0</v>
      </c>
      <c r="Z408" s="13">
        <v>0</v>
      </c>
      <c r="AA408" s="13">
        <v>0</v>
      </c>
      <c r="AB408" s="13">
        <v>0</v>
      </c>
    </row>
    <row r="409" spans="1:28" ht="15.2" customHeight="1">
      <c r="E409" s="13"/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 of the dataset</vt:lpstr>
      <vt:lpstr>References</vt:lpstr>
      <vt:lpstr>complete_database</vt:lpstr>
      <vt:lpstr>effect size</vt:lpstr>
      <vt:lpstr>meta_alphanumerical</vt:lpstr>
      <vt:lpstr>meta_numerical</vt:lpstr>
      <vt:lpstr>input_estimations(no_outliers)</vt:lpstr>
    </vt:vector>
  </TitlesOfParts>
  <Company>Cow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Superlaura</dc:creator>
  <cp:lastModifiedBy>Henri</cp:lastModifiedBy>
  <cp:lastPrinted>2004-11-11T09:44:36Z</cp:lastPrinted>
  <dcterms:created xsi:type="dcterms:W3CDTF">2004-04-02T12:35:30Z</dcterms:created>
  <dcterms:modified xsi:type="dcterms:W3CDTF">2012-08-18T13:25:20Z</dcterms:modified>
</cp:coreProperties>
</file>